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igitalmatter.sharepoint.com/Products/Bolt2/"/>
    </mc:Choice>
  </mc:AlternateContent>
  <xr:revisionPtr revIDLastSave="39" documentId="13_ncr:1_{05ADE6FC-861C-4D31-95B9-6294B85B706A}" xr6:coauthVersionLast="47" xr6:coauthVersionMax="47" xr10:uidLastSave="{2AEBC643-5A80-400B-A608-744A9F563961}"/>
  <bookViews>
    <workbookView xWindow="-120" yWindow="-120" windowWidth="29040" windowHeight="15840" xr2:uid="{00000000-000D-0000-FFFF-FFFF00000000}"/>
  </bookViews>
  <sheets>
    <sheet name="Calculate W" sheetId="1" r:id="rId1"/>
  </sheets>
  <definedNames>
    <definedName name="C_">'Calculate W'!$C$12</definedName>
    <definedName name="Cgps">'Calculate W'!$C$15</definedName>
    <definedName name="Crec">'Calculate W'!$C$14</definedName>
    <definedName name="Cupl">'Calculate W'!$C$13</definedName>
    <definedName name="FailedUploads">'Calculate W'!#REF!</definedName>
    <definedName name="GPSFixAttempts">'Calculate W'!#REF!</definedName>
    <definedName name="GPSOnTime">'Calculate W'!$B$22</definedName>
    <definedName name="Iselfp">'Calculate W'!$C$18</definedName>
    <definedName name="Isleep">'Calculate W'!$C$17</definedName>
    <definedName name="L_">'Calculate W'!#REF!</definedName>
    <definedName name="Plog">'Calculate W'!$B$9</definedName>
    <definedName name="Pupl">'Calculate W'!$B$7</definedName>
    <definedName name="SuccessfulUploads">'Calculate W'!#REF!</definedName>
    <definedName name="T_">'Calculate W'!#REF!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16" i="1"/>
  <c r="C15" i="1"/>
  <c r="C7" i="1" s="1"/>
</calcChain>
</file>

<file path=xl/sharedStrings.xml><?xml version="1.0" encoding="utf-8"?>
<sst xmlns="http://schemas.openxmlformats.org/spreadsheetml/2006/main" count="43" uniqueCount="35">
  <si>
    <t>Battery Life</t>
  </si>
  <si>
    <t>Symbol</t>
  </si>
  <si>
    <t>Meaning</t>
  </si>
  <si>
    <t>Value</t>
  </si>
  <si>
    <t>Unit</t>
  </si>
  <si>
    <t>Heartbeat period</t>
  </si>
  <si>
    <t>D =</t>
  </si>
  <si>
    <t>Stationary Operation</t>
  </si>
  <si>
    <t>days</t>
  </si>
  <si>
    <t>Result</t>
  </si>
  <si>
    <t>H =</t>
  </si>
  <si>
    <t>In Trip Operation</t>
  </si>
  <si>
    <t>hours</t>
  </si>
  <si>
    <t>Constants</t>
  </si>
  <si>
    <r>
      <rPr>
        <b/>
        <sz val="11"/>
        <color theme="1"/>
        <rFont val="Calibri"/>
        <family val="2"/>
        <scheme val="minor"/>
      </rPr>
      <t xml:space="preserve">   </t>
    </r>
    <r>
      <rPr>
        <b/>
        <u/>
        <sz val="11"/>
        <color theme="1"/>
        <rFont val="Calibri"/>
        <family val="2"/>
        <scheme val="minor"/>
      </rPr>
      <t xml:space="preserve"> Value</t>
    </r>
  </si>
  <si>
    <t>C</t>
  </si>
  <si>
    <t>Battery capacity</t>
  </si>
  <si>
    <t>mAh</t>
  </si>
  <si>
    <t>Cupl</t>
  </si>
  <si>
    <t>Cost per upload connection</t>
  </si>
  <si>
    <t>Ah</t>
  </si>
  <si>
    <t>Crec</t>
  </si>
  <si>
    <t>Cost per record upload</t>
  </si>
  <si>
    <t>Cgps</t>
  </si>
  <si>
    <t>Cost per second of GPS on time</t>
  </si>
  <si>
    <t>Cmod</t>
  </si>
  <si>
    <t>Cost per second of modem on time</t>
  </si>
  <si>
    <t>Iself</t>
  </si>
  <si>
    <t>Battery self discharge</t>
  </si>
  <si>
    <t>Change This Value</t>
  </si>
  <si>
    <t>Enable GPS freshen</t>
  </si>
  <si>
    <t>%/month</t>
  </si>
  <si>
    <t>Isleep</t>
  </si>
  <si>
    <t>Sleep current</t>
  </si>
  <si>
    <t>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</si>
</sst>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0" applyNumberFormat="0" applyBorder="0" applyAlignment="0" applyProtection="0"/>
  </cellStyleXfs>
  <cellXfs count="38">
    <xf numFmtId="0" fontId="0" fillId="0" borderId="0" xfId="0"/>
    <xf numFmtId="0" fontId="6" fillId="0" borderId="0" xfId="0" applyFont="1"/>
    <xf numFmtId="0" fontId="1" fillId="0" borderId="0" xfId="0" applyFont="1"/>
    <xf numFmtId="0" fontId="3" fillId="4" borderId="5" xfId="3" applyBorder="1"/>
    <xf numFmtId="0" fontId="2" fillId="4" borderId="7" xfId="3" applyFont="1" applyBorder="1" applyAlignment="1">
      <alignment horizontal="center"/>
    </xf>
    <xf numFmtId="0" fontId="3" fillId="4" borderId="7" xfId="3" applyBorder="1"/>
    <xf numFmtId="0" fontId="3" fillId="4" borderId="7" xfId="3" applyBorder="1" applyAlignment="1">
      <alignment horizontal="left"/>
    </xf>
    <xf numFmtId="11" fontId="3" fillId="4" borderId="7" xfId="3" applyNumberFormat="1" applyBorder="1"/>
    <xf numFmtId="0" fontId="2" fillId="5" borderId="0" xfId="0" applyFont="1" applyFill="1" applyBorder="1"/>
    <xf numFmtId="0" fontId="10" fillId="5" borderId="0" xfId="0" applyFont="1" applyFill="1" applyBorder="1"/>
    <xf numFmtId="0" fontId="0" fillId="5" borderId="0" xfId="0" applyFill="1" applyBorder="1"/>
    <xf numFmtId="0" fontId="4" fillId="2" borderId="0" xfId="1" applyBorder="1"/>
    <xf numFmtId="0" fontId="4" fillId="6" borderId="0" xfId="1" applyFill="1" applyBorder="1"/>
    <xf numFmtId="0" fontId="5" fillId="3" borderId="0" xfId="2" applyBorder="1"/>
    <xf numFmtId="164" fontId="8" fillId="3" borderId="0" xfId="2" applyNumberFormat="1" applyFont="1" applyBorder="1"/>
    <xf numFmtId="0" fontId="8" fillId="3" borderId="0" xfId="2" applyFont="1" applyBorder="1"/>
    <xf numFmtId="0" fontId="2" fillId="4" borderId="8" xfId="3" applyFont="1" applyBorder="1" applyAlignment="1">
      <alignment horizontal="center"/>
    </xf>
    <xf numFmtId="0" fontId="3" fillId="4" borderId="8" xfId="3" applyBorder="1"/>
    <xf numFmtId="0" fontId="3" fillId="4" borderId="9" xfId="3" applyBorder="1"/>
    <xf numFmtId="0" fontId="3" fillId="4" borderId="10" xfId="3" applyBorder="1"/>
    <xf numFmtId="2" fontId="0" fillId="4" borderId="10" xfId="3" applyNumberFormat="1" applyFont="1" applyBorder="1"/>
    <xf numFmtId="0" fontId="3" fillId="4" borderId="10" xfId="3" applyBorder="1" applyAlignment="1">
      <alignment horizontal="left"/>
    </xf>
    <xf numFmtId="0" fontId="0" fillId="0" borderId="0" xfId="0" applyFill="1"/>
    <xf numFmtId="0" fontId="1" fillId="4" borderId="2" xfId="3" applyFont="1" applyBorder="1"/>
    <xf numFmtId="0" fontId="0" fillId="4" borderId="3" xfId="3" applyFont="1" applyBorder="1"/>
    <xf numFmtId="0" fontId="4" fillId="6" borderId="0" xfId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2" fillId="4" borderId="7" xfId="3" applyFont="1" applyBorder="1" applyAlignment="1">
      <alignment horizontal="center"/>
    </xf>
    <xf numFmtId="0" fontId="1" fillId="4" borderId="1" xfId="3" applyFont="1" applyBorder="1" applyAlignment="1">
      <alignment horizontal="center"/>
    </xf>
    <xf numFmtId="0" fontId="1" fillId="4" borderId="4" xfId="3" applyFont="1" applyBorder="1" applyAlignment="1">
      <alignment horizontal="center"/>
    </xf>
    <xf numFmtId="0" fontId="8" fillId="3" borderId="0" xfId="2" applyFont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0" fontId="9" fillId="2" borderId="0" xfId="1" applyFont="1" applyBorder="1" applyAlignment="1">
      <alignment horizontal="center" vertical="center"/>
    </xf>
    <xf numFmtId="0" fontId="3" fillId="4" borderId="11" xfId="3" applyBorder="1"/>
    <xf numFmtId="0" fontId="3" fillId="4" borderId="12" xfId="3" applyBorder="1"/>
    <xf numFmtId="0" fontId="3" fillId="4" borderId="12" xfId="3" applyBorder="1" applyAlignment="1">
      <alignment horizontal="left"/>
    </xf>
    <xf numFmtId="0" fontId="3" fillId="4" borderId="12" xfId="3" applyNumberFormat="1" applyBorder="1"/>
  </cellXfs>
  <cellStyles count="4">
    <cellStyle name="20% - Accent3" xfId="3" builtinId="38"/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showGridLines="0" tabSelected="1" zoomScale="160" zoomScaleNormal="160" workbookViewId="0">
      <selection activeCell="F9" sqref="F9"/>
    </sheetView>
  </sheetViews>
  <sheetFormatPr defaultRowHeight="15" x14ac:dyDescent="0.25"/>
  <cols>
    <col min="1" max="1" width="17.85546875" bestFit="1" customWidth="1"/>
    <col min="2" max="2" width="34.28515625" customWidth="1"/>
    <col min="3" max="3" width="10.85546875" customWidth="1"/>
    <col min="4" max="4" width="10.7109375" customWidth="1"/>
    <col min="5" max="5" width="7.85546875" customWidth="1"/>
    <col min="6" max="6" width="12.42578125" customWidth="1"/>
    <col min="7" max="7" width="27" customWidth="1"/>
    <col min="8" max="8" width="19.7109375" bestFit="1" customWidth="1"/>
    <col min="9" max="9" width="15.7109375" customWidth="1"/>
    <col min="10" max="10" width="6.7109375" bestFit="1" customWidth="1"/>
    <col min="11" max="11" width="21.5703125" customWidth="1"/>
    <col min="12" max="12" width="16.140625" customWidth="1"/>
  </cols>
  <sheetData>
    <row r="1" spans="1:6" ht="21" x14ac:dyDescent="0.35">
      <c r="A1" s="26" t="s">
        <v>0</v>
      </c>
      <c r="B1" s="27"/>
      <c r="C1" s="27"/>
      <c r="D1" s="27"/>
      <c r="E1" s="27"/>
      <c r="F1" s="27"/>
    </row>
    <row r="2" spans="1:6" x14ac:dyDescent="0.25">
      <c r="A2" s="8" t="s">
        <v>1</v>
      </c>
      <c r="B2" s="8" t="s">
        <v>2</v>
      </c>
      <c r="C2" s="8" t="s">
        <v>3</v>
      </c>
      <c r="D2" s="9" t="s">
        <v>4</v>
      </c>
      <c r="E2" s="10"/>
      <c r="F2" s="10"/>
    </row>
    <row r="3" spans="1:6" x14ac:dyDescent="0.25">
      <c r="A3" s="11"/>
      <c r="B3" s="11" t="s">
        <v>5</v>
      </c>
      <c r="C3" s="25">
        <v>6</v>
      </c>
      <c r="D3" s="11" t="s">
        <v>12</v>
      </c>
      <c r="E3" s="33" t="s">
        <v>29</v>
      </c>
      <c r="F3" s="33"/>
    </row>
    <row r="4" spans="1:6" x14ac:dyDescent="0.25">
      <c r="A4" s="11"/>
      <c r="B4" s="11" t="s">
        <v>30</v>
      </c>
      <c r="C4" s="12" t="b">
        <v>1</v>
      </c>
      <c r="D4" s="11"/>
      <c r="E4" s="33" t="s">
        <v>29</v>
      </c>
      <c r="F4" s="33"/>
    </row>
    <row r="5" spans="1:6" x14ac:dyDescent="0.25">
      <c r="A5" s="32"/>
      <c r="B5" s="32"/>
      <c r="C5" s="32"/>
      <c r="D5" s="32"/>
      <c r="E5" s="32"/>
      <c r="F5" s="32"/>
    </row>
    <row r="6" spans="1:6" x14ac:dyDescent="0.25">
      <c r="A6" s="13" t="s">
        <v>6</v>
      </c>
      <c r="B6" s="13" t="s">
        <v>7</v>
      </c>
      <c r="C6" s="14">
        <f>MIN((C_/1000)/((Cupl+Crec)*24/C3 + IF(C4,(180*Cgps)*12,0)+Iselfp*12*(C_/1000)/100/365+Isleep/1000000*24), 365*10)</f>
        <v>9.6583050442019616</v>
      </c>
      <c r="D6" s="15" t="s">
        <v>8</v>
      </c>
      <c r="E6" s="31" t="s">
        <v>9</v>
      </c>
      <c r="F6" s="31"/>
    </row>
    <row r="7" spans="1:6" x14ac:dyDescent="0.25">
      <c r="A7" s="13" t="s">
        <v>10</v>
      </c>
      <c r="B7" s="13" t="s">
        <v>11</v>
      </c>
      <c r="C7" s="14">
        <f>(C_/1000)/(Cgps+C16)/3600</f>
        <v>3.2113037893384715</v>
      </c>
      <c r="D7" s="15" t="s">
        <v>12</v>
      </c>
      <c r="E7" s="31" t="s">
        <v>9</v>
      </c>
      <c r="F7" s="31"/>
    </row>
    <row r="9" spans="1:6" ht="15.75" thickBot="1" x14ac:dyDescent="0.3">
      <c r="B9" s="22"/>
    </row>
    <row r="10" spans="1:6" ht="21" x14ac:dyDescent="0.35">
      <c r="A10" s="29" t="s">
        <v>13</v>
      </c>
      <c r="B10" s="30"/>
      <c r="C10" s="30"/>
      <c r="D10" s="30"/>
      <c r="E10" s="23"/>
    </row>
    <row r="11" spans="1:6" ht="25.5" customHeight="1" x14ac:dyDescent="0.25">
      <c r="A11" s="16" t="s">
        <v>1</v>
      </c>
      <c r="B11" s="4" t="s">
        <v>2</v>
      </c>
      <c r="C11" s="28" t="s">
        <v>14</v>
      </c>
      <c r="D11" s="28"/>
      <c r="E11" s="3"/>
    </row>
    <row r="12" spans="1:6" x14ac:dyDescent="0.25">
      <c r="A12" s="17" t="s">
        <v>15</v>
      </c>
      <c r="B12" s="5" t="s">
        <v>16</v>
      </c>
      <c r="C12" s="5">
        <v>200</v>
      </c>
      <c r="D12" s="6" t="s">
        <v>17</v>
      </c>
      <c r="E12" s="3"/>
    </row>
    <row r="13" spans="1:6" x14ac:dyDescent="0.25">
      <c r="A13" s="17" t="s">
        <v>18</v>
      </c>
      <c r="B13" s="5" t="s">
        <v>19</v>
      </c>
      <c r="C13" s="7">
        <v>3.8999999999999999E-5</v>
      </c>
      <c r="D13" s="6" t="s">
        <v>20</v>
      </c>
      <c r="E13" s="3"/>
    </row>
    <row r="14" spans="1:6" x14ac:dyDescent="0.25">
      <c r="A14" s="17" t="s">
        <v>21</v>
      </c>
      <c r="B14" s="5" t="s">
        <v>22</v>
      </c>
      <c r="C14" s="7">
        <v>3.7000000000000002E-6</v>
      </c>
      <c r="D14" s="6" t="s">
        <v>20</v>
      </c>
      <c r="E14" s="3"/>
    </row>
    <row r="15" spans="1:6" x14ac:dyDescent="0.25">
      <c r="A15" s="17" t="s">
        <v>23</v>
      </c>
      <c r="B15" s="5" t="s">
        <v>24</v>
      </c>
      <c r="C15" s="7">
        <f>0.0000088</f>
        <v>8.8000000000000004E-6</v>
      </c>
      <c r="D15" s="6" t="s">
        <v>20</v>
      </c>
      <c r="E15" s="3"/>
    </row>
    <row r="16" spans="1:6" x14ac:dyDescent="0.25">
      <c r="A16" s="17" t="s">
        <v>25</v>
      </c>
      <c r="B16" s="5" t="s">
        <v>26</v>
      </c>
      <c r="C16" s="7">
        <f>0.0000085</f>
        <v>8.4999999999999999E-6</v>
      </c>
      <c r="D16" s="6" t="s">
        <v>20</v>
      </c>
      <c r="E16" s="3"/>
    </row>
    <row r="17" spans="1:5" x14ac:dyDescent="0.25">
      <c r="A17" s="34" t="s">
        <v>32</v>
      </c>
      <c r="B17" s="35" t="s">
        <v>33</v>
      </c>
      <c r="C17" s="37">
        <v>50</v>
      </c>
      <c r="D17" s="36" t="s">
        <v>34</v>
      </c>
      <c r="E17" s="3"/>
    </row>
    <row r="18" spans="1:5" ht="15.75" thickBot="1" x14ac:dyDescent="0.3">
      <c r="A18" s="18" t="s">
        <v>27</v>
      </c>
      <c r="B18" s="19" t="s">
        <v>28</v>
      </c>
      <c r="C18" s="20">
        <v>5</v>
      </c>
      <c r="D18" s="21" t="s">
        <v>31</v>
      </c>
      <c r="E18" s="24"/>
    </row>
    <row r="28" spans="1:5" ht="21" x14ac:dyDescent="0.35">
      <c r="A28" s="2"/>
    </row>
    <row r="30" spans="1:5" x14ac:dyDescent="0.25">
      <c r="D30" s="1"/>
    </row>
  </sheetData>
  <mergeCells count="8">
    <mergeCell ref="A1:F1"/>
    <mergeCell ref="C11:D11"/>
    <mergeCell ref="A10:D10"/>
    <mergeCell ref="E7:F7"/>
    <mergeCell ref="A5:F5"/>
    <mergeCell ref="E6:F6"/>
    <mergeCell ref="E3:F3"/>
    <mergeCell ref="E4:F4"/>
  </mergeCells>
  <dataValidations count="1">
    <dataValidation type="list" allowBlank="1" showInputMessage="1" showErrorMessage="1" sqref="C4" xr:uid="{1E5C9788-FED4-42D6-9566-730DCA7B4A96}">
      <formula1>"TRUE,FALSE"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7E722E7D33974986DB78B7FAB90374" ma:contentTypeVersion="13" ma:contentTypeDescription="Create a new document." ma:contentTypeScope="" ma:versionID="93ee1b23641d9b285223afbb1a0a04fc">
  <xsd:schema xmlns:xsd="http://www.w3.org/2001/XMLSchema" xmlns:xs="http://www.w3.org/2001/XMLSchema" xmlns:p="http://schemas.microsoft.com/office/2006/metadata/properties" xmlns:ns2="ba1e2f0f-0ee4-48cc-96a7-7a6e2b91bbb4" xmlns:ns3="51b02070-041a-4ac4-a9db-47236743d6a1" targetNamespace="http://schemas.microsoft.com/office/2006/metadata/properties" ma:root="true" ma:fieldsID="ebf4394de29278655b0d9b12e1197931" ns2:_="" ns3:_="">
    <xsd:import namespace="ba1e2f0f-0ee4-48cc-96a7-7a6e2b91bbb4"/>
    <xsd:import namespace="51b02070-041a-4ac4-a9db-47236743d6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e2f0f-0ee4-48cc-96a7-7a6e2b91bb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02070-041a-4ac4-a9db-47236743d6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3A2600-CD41-46D7-951F-A7EB79BE62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B87EB2-6BE0-4B94-BABA-12B4194F7303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ba1e2f0f-0ee4-48cc-96a7-7a6e2b91bbb4"/>
    <ds:schemaRef ds:uri="http://schemas.openxmlformats.org/package/2006/metadata/core-properties"/>
    <ds:schemaRef ds:uri="http://schemas.microsoft.com/office/infopath/2007/PartnerControls"/>
    <ds:schemaRef ds:uri="51b02070-041a-4ac4-a9db-47236743d6a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F88065-BF0C-41EC-8A45-6F4452E1FF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e2f0f-0ee4-48cc-96a7-7a6e2b91bbb4"/>
    <ds:schemaRef ds:uri="51b02070-041a-4ac4-a9db-47236743d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Calculate W</vt:lpstr>
      <vt:lpstr>C_</vt:lpstr>
      <vt:lpstr>Cgps</vt:lpstr>
      <vt:lpstr>Crec</vt:lpstr>
      <vt:lpstr>Cupl</vt:lpstr>
      <vt:lpstr>GPSOnTime</vt:lpstr>
      <vt:lpstr>Iselfp</vt:lpstr>
      <vt:lpstr>Isleep</vt:lpstr>
      <vt:lpstr>Plog</vt:lpstr>
      <vt:lpstr>Pupl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Pope</dc:creator>
  <cp:keywords/>
  <dc:description/>
  <cp:lastModifiedBy>Jason Jung</cp:lastModifiedBy>
  <cp:revision/>
  <dcterms:created xsi:type="dcterms:W3CDTF">2016-02-25T11:17:36Z</dcterms:created>
  <dcterms:modified xsi:type="dcterms:W3CDTF">2022-05-10T10:04:01Z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0x0101001F7E722E7D33974986DB78B7FAB90374</vt:lpwstr>
  </property>
</Properties>
</file>