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G:\Delade enheter\Föreningsadministration\Personal &amp; löner\Arbetstid per avtal\"/>
    </mc:Choice>
  </mc:AlternateContent>
  <bookViews>
    <workbookView xWindow="0" yWindow="0" windowWidth="2160" windowHeight="0" firstSheet="1" activeTab="1"/>
  </bookViews>
  <sheets>
    <sheet name="Ledighetsansökan" sheetId="4" r:id="rId1"/>
    <sheet name="Arbetstid 2023" sheetId="3"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21" i="3" l="1"/>
  <c r="U13" i="3"/>
  <c r="AC29" i="3"/>
  <c r="AC28" i="3"/>
  <c r="V4" i="3"/>
  <c r="W9" i="3"/>
  <c r="U10" i="3"/>
  <c r="R9" i="3"/>
  <c r="R8" i="3"/>
  <c r="W26" i="3"/>
  <c r="W25" i="3"/>
  <c r="W24" i="3"/>
  <c r="G3" i="4" l="1"/>
  <c r="AC32" i="3" l="1"/>
  <c r="X34" i="3"/>
  <c r="AB6" i="3"/>
  <c r="AC4" i="3"/>
  <c r="Z4" i="3"/>
  <c r="Y34" i="3"/>
  <c r="Y33" i="3"/>
  <c r="V20" i="3"/>
  <c r="V19" i="3"/>
  <c r="V18" i="3"/>
  <c r="Y7" i="3"/>
  <c r="Y6" i="3"/>
  <c r="U17" i="3"/>
  <c r="U16" i="3"/>
  <c r="U15" i="3"/>
  <c r="U14" i="3"/>
  <c r="W12" i="3"/>
  <c r="W11" i="3"/>
  <c r="W10" i="3"/>
  <c r="AB5" i="3"/>
  <c r="AB4" i="3"/>
  <c r="Y5" i="3"/>
  <c r="Y4" i="3"/>
  <c r="AC31" i="3"/>
  <c r="AC30" i="3"/>
  <c r="AB33" i="3"/>
  <c r="AB32" i="3"/>
  <c r="AB31" i="3"/>
  <c r="AB30" i="3"/>
  <c r="Y32" i="3"/>
  <c r="Y31" i="3"/>
  <c r="AA34" i="3"/>
  <c r="AA33" i="3"/>
  <c r="R34" i="3"/>
  <c r="R33" i="3"/>
  <c r="S31" i="3"/>
  <c r="S30" i="3"/>
  <c r="V33" i="3"/>
  <c r="V34" i="3"/>
  <c r="V32" i="3"/>
  <c r="W23" i="3"/>
  <c r="V22" i="3"/>
  <c r="W22" i="3"/>
  <c r="W33" i="3"/>
  <c r="W32" i="3"/>
  <c r="W31" i="3"/>
  <c r="W30" i="3"/>
  <c r="W29" i="3"/>
  <c r="X31" i="3"/>
  <c r="X30" i="3"/>
  <c r="X29" i="3"/>
  <c r="X28" i="3"/>
  <c r="X27" i="3"/>
  <c r="Y28" i="3"/>
  <c r="Y27" i="3"/>
  <c r="Y26" i="3"/>
  <c r="Y25" i="3"/>
  <c r="Y24" i="3"/>
  <c r="AB20" i="3"/>
  <c r="AB19" i="3"/>
  <c r="AB18" i="3"/>
  <c r="AB17" i="3"/>
  <c r="AB16" i="3"/>
  <c r="X10" i="3"/>
  <c r="X9" i="3"/>
  <c r="X8" i="3"/>
  <c r="X7" i="3"/>
  <c r="X6" i="3"/>
  <c r="W4" i="3"/>
  <c r="W5" i="3"/>
  <c r="V5" i="3"/>
  <c r="V6" i="3"/>
  <c r="V7" i="3"/>
  <c r="V8" i="3"/>
  <c r="W8" i="3"/>
  <c r="U6" i="3"/>
  <c r="U7" i="3"/>
  <c r="U8" i="3"/>
  <c r="U9" i="3"/>
  <c r="Z18" i="3"/>
  <c r="Z17" i="3"/>
  <c r="Z16" i="3"/>
  <c r="Z15" i="3"/>
  <c r="Z14" i="3"/>
  <c r="AA16" i="3"/>
  <c r="AA15" i="3"/>
  <c r="AA14" i="3"/>
  <c r="AA13" i="3"/>
  <c r="AA12" i="3"/>
  <c r="AB13" i="3"/>
  <c r="AB12" i="3"/>
  <c r="AB11" i="3"/>
  <c r="AB10" i="3"/>
  <c r="AB9" i="3"/>
  <c r="AA23" i="3"/>
  <c r="AA22" i="3"/>
  <c r="AA21" i="3"/>
  <c r="AA20" i="3"/>
  <c r="AA19" i="3"/>
  <c r="Z25" i="3"/>
  <c r="Z24" i="3"/>
  <c r="Z23" i="3"/>
  <c r="Z22" i="3"/>
  <c r="Z21" i="3"/>
  <c r="Z32" i="3"/>
  <c r="Z31" i="3"/>
  <c r="Z30" i="3"/>
  <c r="Z29" i="3"/>
  <c r="Z28" i="3"/>
  <c r="AA30" i="3"/>
  <c r="AA29" i="3"/>
  <c r="AA28" i="3"/>
  <c r="AA27" i="3"/>
  <c r="AA26" i="3"/>
  <c r="AB27" i="3"/>
  <c r="AB26" i="3"/>
  <c r="AB25" i="3"/>
  <c r="AB24" i="3"/>
  <c r="AB23" i="3"/>
  <c r="AC25" i="3"/>
  <c r="AC24" i="3"/>
  <c r="AC23" i="3"/>
  <c r="AC22" i="3"/>
  <c r="AC21" i="3"/>
  <c r="AC18" i="3"/>
  <c r="AC17" i="3"/>
  <c r="AC16" i="3"/>
  <c r="AC15" i="3"/>
  <c r="AC14" i="3"/>
  <c r="AC11" i="3"/>
  <c r="AC10" i="3"/>
  <c r="AC9" i="3"/>
  <c r="AC8" i="3"/>
  <c r="AC7" i="3"/>
  <c r="AA9" i="3"/>
  <c r="AA8" i="3"/>
  <c r="AA7" i="3"/>
  <c r="AA6" i="3"/>
  <c r="AA5" i="3"/>
  <c r="Z11" i="3"/>
  <c r="Z10" i="3"/>
  <c r="Z9" i="3"/>
  <c r="Z8" i="3"/>
  <c r="Z7" i="3"/>
  <c r="Y14" i="3"/>
  <c r="Y13" i="3"/>
  <c r="Y12" i="3"/>
  <c r="Y11" i="3"/>
  <c r="Y10" i="3"/>
  <c r="W19" i="3"/>
  <c r="W18" i="3"/>
  <c r="W17" i="3"/>
  <c r="W16" i="3"/>
  <c r="W15" i="3"/>
  <c r="X17" i="3"/>
  <c r="X16" i="3"/>
  <c r="X15" i="3"/>
  <c r="X14" i="3"/>
  <c r="X13" i="3"/>
  <c r="Y21" i="3"/>
  <c r="Y20" i="3"/>
  <c r="Y19" i="3"/>
  <c r="Y18" i="3"/>
  <c r="Y17" i="3"/>
  <c r="X24" i="3"/>
  <c r="X23" i="3"/>
  <c r="X22" i="3"/>
  <c r="X21" i="3"/>
  <c r="X20" i="3"/>
  <c r="V29" i="3"/>
  <c r="V28" i="3"/>
  <c r="V27" i="3"/>
  <c r="V26" i="3"/>
  <c r="V25" i="3"/>
  <c r="U31" i="3"/>
  <c r="U30" i="3"/>
  <c r="U29" i="3"/>
  <c r="U28" i="3"/>
  <c r="U27" i="3"/>
  <c r="T34" i="3"/>
  <c r="T33" i="3"/>
  <c r="T32" i="3"/>
  <c r="T31" i="3"/>
  <c r="T30" i="3"/>
  <c r="V15" i="3"/>
  <c r="V14" i="3"/>
  <c r="V13" i="3"/>
  <c r="V12" i="3"/>
  <c r="V11" i="3"/>
  <c r="U24" i="3"/>
  <c r="U23" i="3"/>
  <c r="U22" i="3"/>
  <c r="U21" i="3"/>
  <c r="U20" i="3"/>
  <c r="R30" i="3"/>
  <c r="R29" i="3"/>
  <c r="R28" i="3"/>
  <c r="R27" i="3"/>
  <c r="R26" i="3"/>
  <c r="T27" i="3"/>
  <c r="T26" i="3"/>
  <c r="T25" i="3"/>
  <c r="T24" i="3"/>
  <c r="T23" i="3"/>
  <c r="S27" i="3"/>
  <c r="S26" i="3"/>
  <c r="S25" i="3"/>
  <c r="S24" i="3"/>
  <c r="S23" i="3"/>
  <c r="T20" i="3"/>
  <c r="T19" i="3"/>
  <c r="T18" i="3"/>
  <c r="T17" i="3"/>
  <c r="T16" i="3"/>
  <c r="S20" i="3"/>
  <c r="S19" i="3"/>
  <c r="S18" i="3"/>
  <c r="S17" i="3"/>
  <c r="S16" i="3"/>
  <c r="R23" i="3"/>
  <c r="R22" i="3"/>
  <c r="R21" i="3"/>
  <c r="R20" i="3"/>
  <c r="R19" i="3"/>
  <c r="T13" i="3"/>
  <c r="T12" i="3"/>
  <c r="T11" i="3"/>
  <c r="T10" i="3"/>
  <c r="T9" i="3"/>
  <c r="S13" i="3"/>
  <c r="S12" i="3"/>
  <c r="S11" i="3"/>
  <c r="S10" i="3"/>
  <c r="S9" i="3"/>
  <c r="R16" i="3"/>
  <c r="R15" i="3"/>
  <c r="R14" i="3"/>
  <c r="R13" i="3"/>
  <c r="R12" i="3"/>
  <c r="T4" i="3"/>
  <c r="S4" i="3"/>
  <c r="S5" i="3"/>
  <c r="T5" i="3"/>
  <c r="S6" i="3"/>
  <c r="S35" i="3" s="1"/>
  <c r="T6" i="3"/>
  <c r="R6" i="3"/>
  <c r="R7" i="3"/>
  <c r="R5" i="3"/>
  <c r="R35" i="3" s="1"/>
  <c r="Y35" i="3" l="1"/>
  <c r="U35" i="3"/>
  <c r="AB35" i="3"/>
  <c r="AA35" i="3"/>
  <c r="AC35" i="3"/>
  <c r="Z35" i="3"/>
  <c r="W35" i="3"/>
  <c r="X35" i="3"/>
  <c r="V35" i="3"/>
  <c r="T35" i="3"/>
  <c r="F20" i="3"/>
  <c r="K21" i="3"/>
  <c r="K22" i="3"/>
  <c r="L9" i="3"/>
  <c r="L6" i="3"/>
  <c r="AD35" i="3" l="1"/>
  <c r="F32" i="3"/>
  <c r="F33" i="3"/>
  <c r="F28" i="3"/>
  <c r="F22" i="3"/>
  <c r="F29" i="3"/>
  <c r="L18" i="3"/>
  <c r="L19" i="3"/>
  <c r="L20" i="3"/>
  <c r="L23" i="3"/>
  <c r="L24" i="3"/>
  <c r="L25" i="3"/>
  <c r="L26" i="3"/>
  <c r="L27" i="3"/>
  <c r="L30" i="3"/>
  <c r="L31" i="3"/>
  <c r="L16" i="3"/>
  <c r="M7" i="3"/>
  <c r="M8" i="3"/>
  <c r="M9" i="3"/>
  <c r="M10" i="3"/>
  <c r="M11" i="3"/>
  <c r="M14" i="3"/>
  <c r="M15" i="3"/>
  <c r="M16" i="3"/>
  <c r="M17" i="3"/>
  <c r="M18" i="3"/>
  <c r="M21" i="3"/>
  <c r="M22" i="3"/>
  <c r="M23" i="3"/>
  <c r="M24" i="3"/>
  <c r="M25" i="3"/>
  <c r="K12" i="3"/>
  <c r="K13" i="3"/>
  <c r="K14" i="3"/>
  <c r="K15" i="3"/>
  <c r="K16" i="3"/>
  <c r="K19" i="3"/>
  <c r="K20" i="3"/>
  <c r="K23" i="3"/>
  <c r="K26" i="3"/>
  <c r="K27" i="3"/>
  <c r="K28" i="3"/>
  <c r="K29" i="3"/>
  <c r="K30" i="3"/>
  <c r="K33" i="3"/>
  <c r="K5" i="3"/>
  <c r="J7" i="3"/>
  <c r="J8" i="3"/>
  <c r="J9" i="3"/>
  <c r="J10" i="3"/>
  <c r="J11" i="3"/>
  <c r="J14" i="3"/>
  <c r="J15" i="3"/>
  <c r="J16" i="3"/>
  <c r="J17" i="3"/>
  <c r="J18" i="3"/>
  <c r="J21" i="3"/>
  <c r="J22" i="3"/>
  <c r="J23" i="3"/>
  <c r="J24" i="3"/>
  <c r="J25" i="3"/>
  <c r="J28" i="3"/>
  <c r="J29" i="3"/>
  <c r="J30" i="3"/>
  <c r="J31" i="3"/>
  <c r="J32" i="3"/>
  <c r="I10" i="3"/>
  <c r="I11" i="3"/>
  <c r="I12" i="3"/>
  <c r="I13" i="3"/>
  <c r="I14" i="3"/>
  <c r="I17" i="3"/>
  <c r="I18" i="3"/>
  <c r="I19" i="3"/>
  <c r="I20" i="3"/>
  <c r="I21" i="3"/>
  <c r="I24" i="3"/>
  <c r="I25" i="3"/>
  <c r="I26" i="3"/>
  <c r="I27" i="3"/>
  <c r="I28" i="3"/>
  <c r="I31" i="3"/>
  <c r="I32" i="3"/>
  <c r="I33" i="3"/>
  <c r="I34" i="3"/>
  <c r="H8" i="3"/>
  <c r="H9" i="3"/>
  <c r="H10" i="3"/>
  <c r="H13" i="3"/>
  <c r="H14" i="3"/>
  <c r="H15" i="3"/>
  <c r="H16" i="3"/>
  <c r="H17" i="3"/>
  <c r="H20" i="3"/>
  <c r="H21" i="3"/>
  <c r="H22" i="3"/>
  <c r="H23" i="3"/>
  <c r="H24" i="3"/>
  <c r="H27" i="3"/>
  <c r="H28" i="3"/>
  <c r="H29" i="3"/>
  <c r="H30" i="3"/>
  <c r="H31" i="3"/>
  <c r="H34" i="3"/>
  <c r="H6" i="3"/>
  <c r="G11" i="3"/>
  <c r="G12" i="3"/>
  <c r="G15" i="3"/>
  <c r="G16" i="3"/>
  <c r="G17" i="3"/>
  <c r="G18" i="3"/>
  <c r="G19" i="3"/>
  <c r="G22" i="3"/>
  <c r="G23" i="3"/>
  <c r="G24" i="3"/>
  <c r="G25" i="3"/>
  <c r="G29" i="3"/>
  <c r="G30" i="3"/>
  <c r="G31" i="3"/>
  <c r="G32" i="3"/>
  <c r="G33" i="3"/>
  <c r="G8" i="3"/>
  <c r="F13" i="3"/>
  <c r="F14" i="3"/>
  <c r="F15" i="3"/>
  <c r="F18" i="3"/>
  <c r="F19" i="3"/>
  <c r="F25" i="3"/>
  <c r="F11" i="3"/>
  <c r="E17" i="3"/>
  <c r="E20" i="3"/>
  <c r="E21" i="3"/>
  <c r="E22" i="3"/>
  <c r="E23" i="3"/>
  <c r="E24" i="3"/>
  <c r="E27" i="3"/>
  <c r="E28" i="3"/>
  <c r="E29" i="3"/>
  <c r="E30" i="3"/>
  <c r="E31" i="3"/>
  <c r="E9" i="3"/>
  <c r="E6" i="3"/>
  <c r="E7" i="3"/>
  <c r="E8" i="3"/>
  <c r="E14" i="3"/>
  <c r="E15" i="3"/>
  <c r="D9" i="3"/>
  <c r="D10" i="3"/>
  <c r="D11" i="3"/>
  <c r="D12" i="3"/>
  <c r="D13" i="3"/>
  <c r="D16" i="3"/>
  <c r="D17" i="3"/>
  <c r="D18" i="3"/>
  <c r="D19" i="3"/>
  <c r="D20" i="3"/>
  <c r="D23" i="3"/>
  <c r="D24" i="3"/>
  <c r="D25" i="3"/>
  <c r="D26" i="3"/>
  <c r="D27" i="3"/>
  <c r="D30" i="3"/>
  <c r="C9" i="3"/>
  <c r="C10" i="3"/>
  <c r="C11" i="3"/>
  <c r="C12" i="3"/>
  <c r="C13" i="3"/>
  <c r="C16" i="3"/>
  <c r="C17" i="3"/>
  <c r="C18" i="3"/>
  <c r="C19" i="3"/>
  <c r="C20" i="3"/>
  <c r="C23" i="3"/>
  <c r="C24" i="3"/>
  <c r="C25" i="3"/>
  <c r="C26" i="3"/>
  <c r="C27" i="3"/>
  <c r="C30" i="3"/>
  <c r="B19" i="3"/>
  <c r="B20" i="3"/>
  <c r="B21" i="3"/>
  <c r="B22" i="3"/>
  <c r="B23" i="3"/>
  <c r="B26" i="3"/>
  <c r="B27" i="3"/>
  <c r="B28" i="3"/>
  <c r="B29" i="3"/>
  <c r="B30" i="3"/>
  <c r="B33" i="3"/>
  <c r="B12" i="3"/>
  <c r="B5" i="3"/>
  <c r="K34" i="3"/>
  <c r="F34" i="3"/>
  <c r="D34" i="3"/>
  <c r="B34" i="3"/>
  <c r="L33" i="3"/>
  <c r="D33" i="3"/>
  <c r="M32" i="3"/>
  <c r="L32" i="3"/>
  <c r="D32" i="3"/>
  <c r="M31" i="3"/>
  <c r="D31" i="3"/>
  <c r="C31" i="3"/>
  <c r="M30" i="3"/>
  <c r="F27" i="3"/>
  <c r="F26" i="3"/>
  <c r="L17" i="3"/>
  <c r="E16" i="3"/>
  <c r="B16" i="3"/>
  <c r="B15" i="3"/>
  <c r="B14" i="3"/>
  <c r="L13" i="3"/>
  <c r="B13" i="3"/>
  <c r="L12" i="3"/>
  <c r="F12" i="3"/>
  <c r="L11" i="3"/>
  <c r="L10" i="3"/>
  <c r="G10" i="3"/>
  <c r="K9" i="3"/>
  <c r="K8" i="3"/>
  <c r="F8" i="3"/>
  <c r="B8" i="3"/>
  <c r="K7" i="3"/>
  <c r="I7" i="3"/>
  <c r="H7" i="3"/>
  <c r="F7" i="3"/>
  <c r="B7" i="3"/>
  <c r="K6" i="3"/>
  <c r="I6" i="3"/>
  <c r="F6" i="3"/>
  <c r="D6" i="3"/>
  <c r="C6" i="3"/>
  <c r="B6" i="3"/>
  <c r="L5" i="3"/>
  <c r="I5" i="3"/>
  <c r="G5" i="3"/>
  <c r="F5" i="3"/>
  <c r="F35" i="3" s="1"/>
  <c r="F36" i="3" s="1"/>
  <c r="D5" i="3"/>
  <c r="C5" i="3"/>
  <c r="M4" i="3"/>
  <c r="L4" i="3"/>
  <c r="J4" i="3"/>
  <c r="J35" i="3" s="1"/>
  <c r="J36" i="3" s="1"/>
  <c r="I4" i="3"/>
  <c r="G4" i="3"/>
  <c r="D4" i="3"/>
  <c r="C4" i="3"/>
  <c r="C35" i="3" l="1"/>
  <c r="C36" i="3" s="1"/>
  <c r="H35" i="3"/>
  <c r="H36" i="3" s="1"/>
  <c r="K35" i="3"/>
  <c r="K36" i="3" s="1"/>
  <c r="L35" i="3"/>
  <c r="L36" i="3" s="1"/>
  <c r="M35" i="3"/>
  <c r="M36" i="3" s="1"/>
  <c r="I35" i="3"/>
  <c r="I36" i="3" s="1"/>
  <c r="G35" i="3"/>
  <c r="G36" i="3" s="1"/>
  <c r="E35" i="3"/>
  <c r="E36" i="3" s="1"/>
  <c r="D35" i="3"/>
  <c r="D36" i="3" s="1"/>
  <c r="B35" i="3"/>
  <c r="B36" i="3" s="1"/>
  <c r="N36" i="3" l="1"/>
  <c r="N35" i="3"/>
</calcChain>
</file>

<file path=xl/comments1.xml><?xml version="1.0" encoding="utf-8"?>
<comments xmlns="http://schemas.openxmlformats.org/spreadsheetml/2006/main">
  <authors>
    <author>AnnaBo</author>
  </authors>
  <commentList>
    <comment ref="D2" authorId="0" shapeId="0">
      <text>
        <r>
          <rPr>
            <sz val="9"/>
            <color indexed="81"/>
            <rFont val="Tahoma"/>
            <family val="2"/>
          </rPr>
          <t>Fyll i din sysselsättningsgrad i procent.</t>
        </r>
      </text>
    </comment>
    <comment ref="K2" authorId="0" shapeId="0">
      <text>
        <r>
          <rPr>
            <b/>
            <sz val="9"/>
            <color indexed="81"/>
            <rFont val="Tahoma"/>
            <family val="2"/>
          </rPr>
          <t>AnnaBo:</t>
        </r>
        <r>
          <rPr>
            <sz val="9"/>
            <color indexed="81"/>
            <rFont val="Tahoma"/>
            <family val="2"/>
          </rPr>
          <t xml:space="preserve">
Antal timmar vid heltid. Ändra inte.</t>
        </r>
      </text>
    </comment>
    <comment ref="T2" authorId="0" shapeId="0">
      <text>
        <r>
          <rPr>
            <sz val="9"/>
            <color indexed="81"/>
            <rFont val="Tahoma"/>
            <family val="2"/>
          </rPr>
          <t>Fyll i din sysselsättningsgrad i procent.</t>
        </r>
      </text>
    </comment>
    <comment ref="AA2" authorId="0" shapeId="0">
      <text>
        <r>
          <rPr>
            <b/>
            <sz val="9"/>
            <color indexed="81"/>
            <rFont val="Tahoma"/>
            <family val="2"/>
          </rPr>
          <t>AnnaBo:</t>
        </r>
        <r>
          <rPr>
            <sz val="9"/>
            <color indexed="81"/>
            <rFont val="Tahoma"/>
            <family val="2"/>
          </rPr>
          <t xml:space="preserve">
Antal timmar vid heltid. Ändra inte.</t>
        </r>
      </text>
    </comment>
  </commentList>
</comments>
</file>

<file path=xl/sharedStrings.xml><?xml version="1.0" encoding="utf-8"?>
<sst xmlns="http://schemas.openxmlformats.org/spreadsheetml/2006/main" count="102" uniqueCount="56">
  <si>
    <t>JAN</t>
  </si>
  <si>
    <t>FEB</t>
  </si>
  <si>
    <t>MAR</t>
  </si>
  <si>
    <t>APR</t>
  </si>
  <si>
    <t>MAJ</t>
  </si>
  <si>
    <t>JUN</t>
  </si>
  <si>
    <t>JUL</t>
  </si>
  <si>
    <t>AUG</t>
  </si>
  <si>
    <t>SEP</t>
  </si>
  <si>
    <t>OKT</t>
  </si>
  <si>
    <t>NOV</t>
  </si>
  <si>
    <t>DEC</t>
  </si>
  <si>
    <t>tim/år Fastighet</t>
  </si>
  <si>
    <t>Tim/år Unionen</t>
  </si>
  <si>
    <t>Dag efter Kristi himmelsfärdsdag är ledig dag inom tjänstemannavtalet (Unionen)</t>
  </si>
  <si>
    <t>Halvdagar och lediga dagar</t>
  </si>
  <si>
    <t>Nationaldagen är ledig dag (infaller den på en helg ges en dags permission som tas ut under året)</t>
  </si>
  <si>
    <t>Arbetstid per dag vid heltid</t>
  </si>
  <si>
    <t>-</t>
  </si>
  <si>
    <t>Sysselsättningsgrad</t>
  </si>
  <si>
    <t>Arbetstid 2023</t>
  </si>
  <si>
    <t>Trettondagsafton är arbetstiden 50% av ordinarie arbetstid (Unionen och Fastighet)</t>
  </si>
  <si>
    <t>Skärtorsdag är arbetstiden 50% av ordinarie arbetstid  (Unionen och Fastighet)</t>
  </si>
  <si>
    <t>Dag före Kristi himmelsfärdsdag är arbetstiden 50% av ordinarie arbetstid  (Unionen och Fastighet)</t>
  </si>
  <si>
    <t>Dag före Alla helgons dag är arbetstiden 50% av ordinarie arbetstid  (Unionen och Fastighet)</t>
  </si>
  <si>
    <t>Arbetstid 2023 Tjänstemannaavtal och F-avtal</t>
  </si>
  <si>
    <t>tim/år HRF</t>
  </si>
  <si>
    <t>Tim/ mån</t>
  </si>
  <si>
    <t>LEDIGHETSANSÖKAN</t>
  </si>
  <si>
    <t>Datum:</t>
  </si>
  <si>
    <t>Efternamn</t>
  </si>
  <si>
    <t>Förnamn</t>
  </si>
  <si>
    <t>Anställningsnummer</t>
  </si>
  <si>
    <t>Information</t>
  </si>
  <si>
    <r>
      <t xml:space="preserve">Din ansökan lämnas till kanslichef för godkännande. Ansökan lämnas in senast en vecka före när det gäller en dags ledighet. Vid ledighet mer än en dag bör ansökan lämnas in 14 dagar före ledighetens början. </t>
    </r>
    <r>
      <rPr>
        <sz val="8"/>
        <rFont val="Gill Sans MT"/>
        <family val="2"/>
      </rPr>
      <t xml:space="preserve">
</t>
    </r>
  </si>
  <si>
    <t>Ansökan om ledighet</t>
  </si>
  <si>
    <t>Typ av ledighet</t>
  </si>
  <si>
    <t>Datum</t>
  </si>
  <si>
    <t>dagar</t>
  </si>
  <si>
    <t>Från den</t>
  </si>
  <si>
    <t>till</t>
  </si>
  <si>
    <t>timmar</t>
  </si>
  <si>
    <t>%</t>
  </si>
  <si>
    <t>Anledning</t>
  </si>
  <si>
    <t>Här kan du förtydliga anledningen till ledigheten (tex studier eller annat arbete för tjänstledighet eller tex egen 50-års dag eller nära anhörigs begravning för permission)</t>
  </si>
  <si>
    <t>Underskrift</t>
  </si>
  <si>
    <t>Den sökandes underskrift</t>
  </si>
  <si>
    <t>Ledighetsansökan godkänns</t>
  </si>
  <si>
    <t>Extra ledighetsdag tjänas in om nationaldagen infaller på en lördag eller en söndag om du jobbat den dagen.</t>
  </si>
  <si>
    <t>Extra ledighetsdag tjänas in för varje helgdag, midsommar-, jul- och nyårsafton som infaller mellan måndag och fredag.</t>
  </si>
  <si>
    <t>XL*</t>
  </si>
  <si>
    <t>Extra ledighetsdag tjänas in för helgdag som infaller på en lördag* om du jobbat den dagen.</t>
  </si>
  <si>
    <t>Som heltidsanställd tjänar du in dagen oavsett om den är schemalagd eller inte, som deltidsanställd tjänar du in en extra</t>
  </si>
  <si>
    <t>ledighetsdag om du är schemalagd och jobbar den dagen.</t>
  </si>
  <si>
    <t>Extra ledighetsdagar (XL - Röda dagar)</t>
  </si>
  <si>
    <t>Café-, hotell-, restaurangavtalet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</si>
</sst>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1" x14ac:knownFonts="1">
    <font>
      <sz val="11"/>
      <color theme="1"/>
      <name val="Calibri"/>
      <family val="2"/>
      <scheme val="minor"/>
    </font>
    <font>
      <sz val="11"/>
      <color theme="1"/>
      <name val="Calibri"/>
      <family val="2"/>
      <scheme val="minor"/>
    </font>
    <font>
      <sz val="11"/>
      <color theme="1"/>
      <name val="HK Grotesk"/>
      <family val="3"/>
    </font>
    <font>
      <b/>
      <sz val="11"/>
      <color rgb="FFFF0000"/>
      <name val="HK Grotesk"/>
      <family val="3"/>
    </font>
    <font>
      <sz val="11"/>
      <color theme="0" tint="-0.499984740745262"/>
      <name val="HK Grotesk"/>
      <family val="3"/>
    </font>
    <font>
      <b/>
      <sz val="11"/>
      <color theme="1"/>
      <name val="HK Grotesk"/>
      <family val="3"/>
    </font>
    <font>
      <sz val="9"/>
      <color theme="1"/>
      <name val="HK Grotesk"/>
      <family val="3"/>
    </font>
    <font>
      <sz val="10"/>
      <name val="Arial"/>
      <family val="2"/>
    </font>
    <font>
      <sz val="11"/>
      <name val="HK Grotesk"/>
      <family val="3"/>
    </font>
    <font>
      <sz val="7"/>
      <color theme="1"/>
      <name val="HK Grotesk"/>
      <family val="3"/>
    </font>
    <font>
      <sz val="9"/>
      <color indexed="81"/>
      <name val="Tahoma"/>
      <family val="2"/>
    </font>
    <font>
      <b/>
      <sz val="9"/>
      <color indexed="81"/>
      <name val="Tahoma"/>
      <family val="2"/>
    </font>
    <font>
      <sz val="10"/>
      <color theme="1"/>
      <name val="HK Grotesk"/>
      <family val="3"/>
    </font>
    <font>
      <sz val="9"/>
      <name val="HK Grotesk"/>
      <family val="3"/>
    </font>
    <font>
      <sz val="8"/>
      <color rgb="FF000000"/>
      <name val="Segoe UI"/>
      <family val="2"/>
    </font>
    <font>
      <sz val="10"/>
      <color rgb="FF000000"/>
      <name val="Arial"/>
      <family val="2"/>
    </font>
    <font>
      <sz val="10"/>
      <name val="Gill Sans MT"/>
      <family val="2"/>
    </font>
    <font>
      <sz val="12"/>
      <name val="Gill Sans MT"/>
      <family val="2"/>
    </font>
    <font>
      <sz val="8"/>
      <name val="Gill Sans MT"/>
      <family val="2"/>
    </font>
    <font>
      <b/>
      <sz val="10"/>
      <name val="Gill Sans MT"/>
      <family val="2"/>
    </font>
    <font>
      <b/>
      <sz val="8"/>
      <name val="Gill Sans MT"/>
      <family val="2"/>
    </font>
  </fonts>
  <fills count="6">
    <fill>
      <patternFill patternType="none"/>
    </fill>
    <fill>
      <patternFill patternType="gray125"/>
    </fill>
    <fill>
      <patternFill patternType="solid">
        <fgColor rgb="FFFFFF99"/>
        <bgColor indexed="64"/>
      </patternFill>
    </fill>
    <fill>
      <patternFill patternType="solid">
        <fgColor rgb="FFFF9999"/>
        <bgColor indexed="64"/>
      </patternFill>
    </fill>
    <fill>
      <patternFill patternType="solid">
        <fgColor theme="0" tint="-0.14999847407452621"/>
        <bgColor indexed="64"/>
      </patternFill>
    </fill>
    <fill>
      <patternFill patternType="darkVertical">
        <fgColor theme="7" tint="0.79998168889431442"/>
        <bgColor rgb="FFFF9999"/>
      </patternFill>
    </fill>
  </fills>
  <borders count="13">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auto="1"/>
      </left>
      <right/>
      <top/>
      <bottom/>
      <diagonal/>
    </border>
    <border>
      <left/>
      <right style="hair">
        <color auto="1"/>
      </right>
      <top/>
      <bottom/>
      <diagonal/>
    </border>
  </borders>
  <cellStyleXfs count="4">
    <xf numFmtId="0" fontId="0" fillId="0" borderId="0"/>
    <xf numFmtId="9" fontId="1" fillId="0" borderId="0" applyFont="0" applyFill="0" applyBorder="0" applyAlignment="0" applyProtection="0"/>
    <xf numFmtId="0" fontId="7" fillId="0" borderId="0"/>
    <xf numFmtId="0" fontId="15" fillId="0" borderId="0"/>
  </cellStyleXfs>
  <cellXfs count="62">
    <xf numFmtId="0" fontId="0" fillId="0" borderId="0" xfId="0"/>
    <xf numFmtId="0" fontId="2" fillId="0" borderId="0" xfId="0" applyFont="1"/>
    <xf numFmtId="0" fontId="2" fillId="0" borderId="0" xfId="0" applyFont="1" applyFill="1"/>
    <xf numFmtId="9" fontId="12" fillId="0" borderId="1" xfId="1" applyFont="1" applyBorder="1"/>
    <xf numFmtId="0" fontId="2" fillId="0" borderId="0" xfId="0" applyFont="1" applyAlignment="1">
      <alignment horizontal="right"/>
    </xf>
    <xf numFmtId="0" fontId="2" fillId="0" borderId="0" xfId="0" applyFont="1" applyAlignment="1" applyProtection="1">
      <alignment horizontal="left"/>
    </xf>
    <xf numFmtId="0" fontId="2" fillId="0" borderId="0" xfId="0" applyFont="1" applyProtection="1"/>
    <xf numFmtId="0" fontId="12" fillId="0" borderId="0" xfId="0" applyFont="1" applyProtection="1"/>
    <xf numFmtId="0" fontId="2" fillId="0" borderId="0" xfId="0" applyFont="1" applyAlignment="1" applyProtection="1">
      <alignment horizontal="center"/>
    </xf>
    <xf numFmtId="0" fontId="2" fillId="2" borderId="1" xfId="0" applyFont="1" applyFill="1" applyBorder="1" applyAlignment="1" applyProtection="1">
      <alignment horizontal="center"/>
    </xf>
    <xf numFmtId="0" fontId="2" fillId="0" borderId="1" xfId="0" applyFont="1" applyBorder="1" applyAlignment="1" applyProtection="1">
      <alignment horizontal="center"/>
    </xf>
    <xf numFmtId="0" fontId="2" fillId="3" borderId="1" xfId="0" applyFont="1" applyFill="1" applyBorder="1" applyAlignment="1" applyProtection="1">
      <alignment horizontal="center"/>
    </xf>
    <xf numFmtId="0" fontId="3" fillId="0" borderId="1" xfId="0" applyFont="1" applyBorder="1" applyAlignment="1" applyProtection="1">
      <alignment horizontal="center"/>
    </xf>
    <xf numFmtId="0" fontId="4" fillId="3" borderId="1" xfId="0" applyFont="1" applyFill="1" applyBorder="1" applyAlignment="1" applyProtection="1">
      <alignment horizontal="center"/>
    </xf>
    <xf numFmtId="0" fontId="2" fillId="4" borderId="1" xfId="0" applyFont="1" applyFill="1" applyBorder="1" applyAlignment="1" applyProtection="1">
      <alignment horizontal="center"/>
    </xf>
    <xf numFmtId="0" fontId="6" fillId="0" borderId="0" xfId="0" applyFont="1" applyAlignment="1" applyProtection="1">
      <alignment horizontal="center" wrapText="1"/>
    </xf>
    <xf numFmtId="0" fontId="9" fillId="0" borderId="0" xfId="0" applyFont="1" applyProtection="1"/>
    <xf numFmtId="0" fontId="12" fillId="0" borderId="0" xfId="0" applyFont="1" applyAlignment="1" applyProtection="1">
      <alignment horizontal="right"/>
    </xf>
    <xf numFmtId="0" fontId="2" fillId="0" borderId="0" xfId="0" applyFont="1" applyFill="1" applyProtection="1"/>
    <xf numFmtId="0" fontId="3" fillId="3" borderId="1" xfId="0" applyFont="1" applyFill="1" applyBorder="1" applyAlignment="1" applyProtection="1">
      <alignment horizontal="center"/>
    </xf>
    <xf numFmtId="0" fontId="5" fillId="0" borderId="0" xfId="0" applyFont="1" applyProtection="1"/>
    <xf numFmtId="0" fontId="3" fillId="5" borderId="1" xfId="0" applyFont="1" applyFill="1" applyBorder="1" applyAlignment="1" applyProtection="1">
      <alignment horizontal="center"/>
    </xf>
    <xf numFmtId="0" fontId="16" fillId="0" borderId="0" xfId="3" applyFont="1"/>
    <xf numFmtId="0" fontId="17" fillId="0" borderId="0" xfId="3" applyFont="1"/>
    <xf numFmtId="0" fontId="18" fillId="0" borderId="0" xfId="3" applyFont="1"/>
    <xf numFmtId="0" fontId="18" fillId="0" borderId="2" xfId="3" applyFont="1" applyBorder="1" applyAlignment="1">
      <alignment vertical="top"/>
    </xf>
    <xf numFmtId="0" fontId="18" fillId="0" borderId="3" xfId="3" applyFont="1" applyBorder="1" applyAlignment="1">
      <alignment vertical="top"/>
    </xf>
    <xf numFmtId="0" fontId="18" fillId="0" borderId="4" xfId="3" applyFont="1" applyBorder="1"/>
    <xf numFmtId="0" fontId="18" fillId="0" borderId="4" xfId="3" applyFont="1" applyBorder="1" applyAlignment="1">
      <alignment vertical="top"/>
    </xf>
    <xf numFmtId="0" fontId="18" fillId="0" borderId="0" xfId="3" applyFont="1" applyBorder="1" applyAlignment="1">
      <alignment vertical="top"/>
    </xf>
    <xf numFmtId="0" fontId="18" fillId="0" borderId="0" xfId="3" applyFont="1" applyBorder="1"/>
    <xf numFmtId="0" fontId="20" fillId="0" borderId="0" xfId="3" applyFont="1"/>
    <xf numFmtId="0" fontId="18" fillId="0" borderId="0" xfId="3" applyFont="1" applyBorder="1" applyAlignment="1">
      <alignment horizontal="center" vertical="top"/>
    </xf>
    <xf numFmtId="0" fontId="18" fillId="0" borderId="0" xfId="3" applyFont="1" applyBorder="1" applyAlignment="1">
      <alignment horizontal="left" vertical="top" wrapText="1"/>
    </xf>
    <xf numFmtId="0" fontId="18" fillId="0" borderId="2" xfId="3" applyFont="1" applyBorder="1"/>
    <xf numFmtId="0" fontId="16" fillId="0" borderId="3" xfId="3" applyFont="1" applyBorder="1"/>
    <xf numFmtId="0" fontId="18" fillId="0" borderId="3" xfId="3" applyFont="1" applyBorder="1"/>
    <xf numFmtId="0" fontId="18" fillId="0" borderId="3" xfId="3" applyFont="1" applyBorder="1" applyAlignment="1"/>
    <xf numFmtId="0" fontId="18" fillId="0" borderId="4" xfId="3" applyFont="1" applyBorder="1" applyAlignment="1">
      <alignment horizontal="left"/>
    </xf>
    <xf numFmtId="0" fontId="18" fillId="0" borderId="11" xfId="3" applyFont="1" applyBorder="1"/>
    <xf numFmtId="0" fontId="18" fillId="0" borderId="0" xfId="3" applyFont="1" applyBorder="1" applyAlignment="1"/>
    <xf numFmtId="0" fontId="19" fillId="0" borderId="6" xfId="3" applyNumberFormat="1" applyFont="1" applyBorder="1" applyAlignment="1">
      <alignment horizontal="center"/>
    </xf>
    <xf numFmtId="14" fontId="19" fillId="0" borderId="6" xfId="3" applyNumberFormat="1" applyFont="1" applyBorder="1" applyAlignment="1"/>
    <xf numFmtId="0" fontId="18" fillId="0" borderId="0" xfId="3" applyFont="1" applyBorder="1" applyAlignment="1">
      <alignment horizontal="center"/>
    </xf>
    <xf numFmtId="0" fontId="18" fillId="0" borderId="12" xfId="3" applyFont="1" applyBorder="1"/>
    <xf numFmtId="0" fontId="18" fillId="0" borderId="6" xfId="3" applyFont="1" applyBorder="1"/>
    <xf numFmtId="0" fontId="18" fillId="0" borderId="6" xfId="3" applyFont="1" applyBorder="1" applyAlignment="1"/>
    <xf numFmtId="0" fontId="19" fillId="0" borderId="6" xfId="3" applyFont="1" applyBorder="1" applyAlignment="1">
      <alignment horizontal="center"/>
    </xf>
    <xf numFmtId="0" fontId="18" fillId="0" borderId="6" xfId="3" applyFont="1" applyBorder="1" applyAlignment="1">
      <alignment horizontal="center"/>
    </xf>
    <xf numFmtId="0" fontId="18" fillId="0" borderId="7" xfId="3" applyFont="1" applyBorder="1"/>
    <xf numFmtId="0" fontId="18" fillId="0" borderId="5" xfId="3" applyFont="1" applyBorder="1"/>
    <xf numFmtId="0" fontId="3" fillId="2" borderId="1" xfId="0" applyFont="1" applyFill="1" applyBorder="1" applyAlignment="1" applyProtection="1">
      <alignment horizontal="center"/>
    </xf>
    <xf numFmtId="0" fontId="18" fillId="0" borderId="8" xfId="3" applyFont="1" applyBorder="1" applyAlignment="1">
      <alignment horizontal="left" vertical="top" wrapText="1"/>
    </xf>
    <xf numFmtId="0" fontId="18" fillId="0" borderId="9" xfId="3" applyFont="1" applyBorder="1" applyAlignment="1">
      <alignment horizontal="left" vertical="top" wrapText="1"/>
    </xf>
    <xf numFmtId="0" fontId="18" fillId="0" borderId="10" xfId="3" applyFont="1" applyBorder="1" applyAlignment="1">
      <alignment horizontal="left" vertical="top" wrapText="1"/>
    </xf>
    <xf numFmtId="14" fontId="19" fillId="0" borderId="0" xfId="3" applyNumberFormat="1" applyFont="1" applyAlignment="1">
      <alignment horizontal="left"/>
    </xf>
    <xf numFmtId="0" fontId="19" fillId="0" borderId="5" xfId="3" applyFont="1" applyBorder="1" applyAlignment="1">
      <alignment horizontal="left" vertical="top" indent="1"/>
    </xf>
    <xf numFmtId="0" fontId="19" fillId="0" borderId="6" xfId="3" applyFont="1" applyBorder="1" applyAlignment="1">
      <alignment horizontal="left" vertical="top" indent="1"/>
    </xf>
    <xf numFmtId="0" fontId="19" fillId="0" borderId="7" xfId="3" applyFont="1" applyBorder="1" applyAlignment="1">
      <alignment horizontal="left" vertical="top" indent="1"/>
    </xf>
    <xf numFmtId="0" fontId="18" fillId="0" borderId="0" xfId="3" applyFont="1" applyBorder="1" applyAlignment="1">
      <alignment horizontal="center" vertical="top"/>
    </xf>
    <xf numFmtId="0" fontId="8" fillId="0" borderId="0" xfId="0" applyFont="1" applyAlignment="1">
      <alignment horizontal="left" vertical="center" wrapText="1"/>
    </xf>
    <xf numFmtId="0" fontId="13" fillId="0" borderId="0" xfId="0" applyFont="1" applyAlignment="1">
      <alignment horizontal="left" vertical="center" wrapText="1"/>
    </xf>
  </cellXfs>
  <cellStyles count="4">
    <cellStyle name="Normal" xfId="0" builtinId="0"/>
    <cellStyle name="Normal 2" xfId="2"/>
    <cellStyle name="Normal 3" xfId="3"/>
    <cellStyle name="Procent" xfId="1" builtinId="5"/>
  </cellStyles>
  <dxfs count="0"/>
  <tableStyles count="0" defaultTableStyle="TableStyleMedium2"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38100</xdr:colOff>
          <xdr:row>14</xdr:row>
          <xdr:rowOff>47625</xdr:rowOff>
        </xdr:from>
        <xdr:to>
          <xdr:col>1</xdr:col>
          <xdr:colOff>152400</xdr:colOff>
          <xdr:row>14</xdr:row>
          <xdr:rowOff>257175</xdr:rowOff>
        </xdr:to>
        <xdr:sp macro="" textlink="">
          <xdr:nvSpPr>
            <xdr:cNvPr id="6145" name="Check Box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Semester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15</xdr:row>
          <xdr:rowOff>47625</xdr:rowOff>
        </xdr:from>
        <xdr:to>
          <xdr:col>1</xdr:col>
          <xdr:colOff>219075</xdr:colOff>
          <xdr:row>15</xdr:row>
          <xdr:rowOff>257175</xdr:rowOff>
        </xdr:to>
        <xdr:sp macro="" textlink="">
          <xdr:nvSpPr>
            <xdr:cNvPr id="6146" name="Check Box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Inarbetad flextid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19</xdr:row>
          <xdr:rowOff>38100</xdr:rowOff>
        </xdr:from>
        <xdr:to>
          <xdr:col>1</xdr:col>
          <xdr:colOff>219075</xdr:colOff>
          <xdr:row>19</xdr:row>
          <xdr:rowOff>247650</xdr:rowOff>
        </xdr:to>
        <xdr:sp macro="" textlink="">
          <xdr:nvSpPr>
            <xdr:cNvPr id="6147" name="Check Box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Tjänstledig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18</xdr:row>
          <xdr:rowOff>47625</xdr:rowOff>
        </xdr:from>
        <xdr:to>
          <xdr:col>1</xdr:col>
          <xdr:colOff>219075</xdr:colOff>
          <xdr:row>18</xdr:row>
          <xdr:rowOff>257175</xdr:rowOff>
        </xdr:to>
        <xdr:sp macro="" textlink="">
          <xdr:nvSpPr>
            <xdr:cNvPr id="6148" name="Check Box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Tjänstledig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47625</xdr:rowOff>
        </xdr:from>
        <xdr:to>
          <xdr:col>1</xdr:col>
          <xdr:colOff>219075</xdr:colOff>
          <xdr:row>17</xdr:row>
          <xdr:rowOff>257175</xdr:rowOff>
        </xdr:to>
        <xdr:sp macro="" textlink="">
          <xdr:nvSpPr>
            <xdr:cNvPr id="6149" name="Check Box 5" hidden="1">
              <a:extLst>
                <a:ext uri="{63B3BB69-23CF-44E3-9099-C40C66FF867C}">
                  <a14:compatExt spid="_x0000_s6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Föräldraledighet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21</xdr:row>
          <xdr:rowOff>38100</xdr:rowOff>
        </xdr:from>
        <xdr:to>
          <xdr:col>1</xdr:col>
          <xdr:colOff>219075</xdr:colOff>
          <xdr:row>21</xdr:row>
          <xdr:rowOff>247650</xdr:rowOff>
        </xdr:to>
        <xdr:sp macro="" textlink="">
          <xdr:nvSpPr>
            <xdr:cNvPr id="6150" name="Check Box 6" hidden="1">
              <a:extLst>
                <a:ext uri="{63B3BB69-23CF-44E3-9099-C40C66FF867C}">
                  <a14:compatExt spid="_x0000_s6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 Permission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16</xdr:row>
          <xdr:rowOff>47625</xdr:rowOff>
        </xdr:from>
        <xdr:to>
          <xdr:col>1</xdr:col>
          <xdr:colOff>219075</xdr:colOff>
          <xdr:row>16</xdr:row>
          <xdr:rowOff>257175</xdr:rowOff>
        </xdr:to>
        <xdr:sp macro="" textlink="">
          <xdr:nvSpPr>
            <xdr:cNvPr id="6151" name="Check Box 7" hidden="1">
              <a:extLst>
                <a:ext uri="{63B3BB69-23CF-44E3-9099-C40C66FF867C}">
                  <a14:compatExt spid="_x0000_s6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Föräldraledighet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20</xdr:row>
          <xdr:rowOff>38100</xdr:rowOff>
        </xdr:from>
        <xdr:to>
          <xdr:col>1</xdr:col>
          <xdr:colOff>219075</xdr:colOff>
          <xdr:row>20</xdr:row>
          <xdr:rowOff>247650</xdr:rowOff>
        </xdr:to>
        <xdr:sp macro="" textlink="">
          <xdr:nvSpPr>
            <xdr:cNvPr id="6152" name="Check Box 8" hidden="1">
              <a:extLst>
                <a:ext uri="{63B3BB69-23CF-44E3-9099-C40C66FF867C}">
                  <a14:compatExt spid="_x0000_s6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Tjänstledig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14</xdr:row>
          <xdr:rowOff>47625</xdr:rowOff>
        </xdr:from>
        <xdr:to>
          <xdr:col>1</xdr:col>
          <xdr:colOff>152400</xdr:colOff>
          <xdr:row>14</xdr:row>
          <xdr:rowOff>257175</xdr:rowOff>
        </xdr:to>
        <xdr:sp macro="" textlink="">
          <xdr:nvSpPr>
            <xdr:cNvPr id="6153" name="Check Box 9" hidden="1">
              <a:extLst>
                <a:ext uri="{63B3BB69-23CF-44E3-9099-C40C66FF867C}">
                  <a14:compatExt spid="_x0000_s6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Semester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15</xdr:row>
          <xdr:rowOff>47625</xdr:rowOff>
        </xdr:from>
        <xdr:to>
          <xdr:col>1</xdr:col>
          <xdr:colOff>219075</xdr:colOff>
          <xdr:row>15</xdr:row>
          <xdr:rowOff>257175</xdr:rowOff>
        </xdr:to>
        <xdr:sp macro="" textlink="">
          <xdr:nvSpPr>
            <xdr:cNvPr id="6154" name="Check Box 10" hidden="1">
              <a:extLst>
                <a:ext uri="{63B3BB69-23CF-44E3-9099-C40C66FF867C}">
                  <a14:compatExt spid="_x0000_s6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Inarbetad flextid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19</xdr:row>
          <xdr:rowOff>38100</xdr:rowOff>
        </xdr:from>
        <xdr:to>
          <xdr:col>1</xdr:col>
          <xdr:colOff>219075</xdr:colOff>
          <xdr:row>19</xdr:row>
          <xdr:rowOff>247650</xdr:rowOff>
        </xdr:to>
        <xdr:sp macro="" textlink="">
          <xdr:nvSpPr>
            <xdr:cNvPr id="6155" name="Check Box 11" hidden="1">
              <a:extLst>
                <a:ext uri="{63B3BB69-23CF-44E3-9099-C40C66FF867C}">
                  <a14:compatExt spid="_x0000_s6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Tjänstledig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18</xdr:row>
          <xdr:rowOff>47625</xdr:rowOff>
        </xdr:from>
        <xdr:to>
          <xdr:col>1</xdr:col>
          <xdr:colOff>219075</xdr:colOff>
          <xdr:row>18</xdr:row>
          <xdr:rowOff>257175</xdr:rowOff>
        </xdr:to>
        <xdr:sp macro="" textlink="">
          <xdr:nvSpPr>
            <xdr:cNvPr id="6156" name="Check Box 12" hidden="1">
              <a:extLst>
                <a:ext uri="{63B3BB69-23CF-44E3-9099-C40C66FF867C}">
                  <a14:compatExt spid="_x0000_s6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Tjänstledig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47625</xdr:rowOff>
        </xdr:from>
        <xdr:to>
          <xdr:col>1</xdr:col>
          <xdr:colOff>219075</xdr:colOff>
          <xdr:row>17</xdr:row>
          <xdr:rowOff>257175</xdr:rowOff>
        </xdr:to>
        <xdr:sp macro="" textlink="">
          <xdr:nvSpPr>
            <xdr:cNvPr id="6157" name="Check Box 13" hidden="1">
              <a:extLst>
                <a:ext uri="{63B3BB69-23CF-44E3-9099-C40C66FF867C}">
                  <a14:compatExt spid="_x0000_s6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Föräldraledighet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21</xdr:row>
          <xdr:rowOff>38100</xdr:rowOff>
        </xdr:from>
        <xdr:to>
          <xdr:col>1</xdr:col>
          <xdr:colOff>219075</xdr:colOff>
          <xdr:row>21</xdr:row>
          <xdr:rowOff>247650</xdr:rowOff>
        </xdr:to>
        <xdr:sp macro="" textlink="">
          <xdr:nvSpPr>
            <xdr:cNvPr id="6158" name="Check Box 14" hidden="1">
              <a:extLst>
                <a:ext uri="{63B3BB69-23CF-44E3-9099-C40C66FF867C}">
                  <a14:compatExt spid="_x0000_s6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 Permission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16</xdr:row>
          <xdr:rowOff>47625</xdr:rowOff>
        </xdr:from>
        <xdr:to>
          <xdr:col>1</xdr:col>
          <xdr:colOff>219075</xdr:colOff>
          <xdr:row>16</xdr:row>
          <xdr:rowOff>257175</xdr:rowOff>
        </xdr:to>
        <xdr:sp macro="" textlink="">
          <xdr:nvSpPr>
            <xdr:cNvPr id="6159" name="Check Box 15" hidden="1">
              <a:extLst>
                <a:ext uri="{63B3BB69-23CF-44E3-9099-C40C66FF867C}">
                  <a14:compatExt spid="_x0000_s6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Föräldraledighet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20</xdr:row>
          <xdr:rowOff>38100</xdr:rowOff>
        </xdr:from>
        <xdr:to>
          <xdr:col>1</xdr:col>
          <xdr:colOff>219075</xdr:colOff>
          <xdr:row>20</xdr:row>
          <xdr:rowOff>247650</xdr:rowOff>
        </xdr:to>
        <xdr:sp macro="" textlink="">
          <xdr:nvSpPr>
            <xdr:cNvPr id="6160" name="Check Box 16" hidden="1">
              <a:extLst>
                <a:ext uri="{63B3BB69-23CF-44E3-9099-C40C66FF867C}">
                  <a14:compatExt spid="_x0000_s6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Tjänstledig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38100</xdr:colOff>
          <xdr:row>14</xdr:row>
          <xdr:rowOff>47625</xdr:rowOff>
        </xdr:from>
        <xdr:to>
          <xdr:col>1</xdr:col>
          <xdr:colOff>152400</xdr:colOff>
          <xdr:row>14</xdr:row>
          <xdr:rowOff>257175</xdr:rowOff>
        </xdr:to>
        <xdr:sp macro="" textlink="">
          <xdr:nvSpPr>
            <xdr:cNvPr id="6161" name="Check Box 17" hidden="1">
              <a:extLst>
                <a:ext uri="{63B3BB69-23CF-44E3-9099-C40C66FF867C}">
                  <a14:compatExt spid="_x0000_s6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Semester</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15</xdr:row>
          <xdr:rowOff>47625</xdr:rowOff>
        </xdr:from>
        <xdr:to>
          <xdr:col>1</xdr:col>
          <xdr:colOff>219075</xdr:colOff>
          <xdr:row>15</xdr:row>
          <xdr:rowOff>257175</xdr:rowOff>
        </xdr:to>
        <xdr:sp macro="" textlink="">
          <xdr:nvSpPr>
            <xdr:cNvPr id="6162" name="Check Box 18" hidden="1">
              <a:extLst>
                <a:ext uri="{63B3BB69-23CF-44E3-9099-C40C66FF867C}">
                  <a14:compatExt spid="_x0000_s6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Inarbetad flextid</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19</xdr:row>
          <xdr:rowOff>38100</xdr:rowOff>
        </xdr:from>
        <xdr:to>
          <xdr:col>1</xdr:col>
          <xdr:colOff>219075</xdr:colOff>
          <xdr:row>19</xdr:row>
          <xdr:rowOff>247650</xdr:rowOff>
        </xdr:to>
        <xdr:sp macro="" textlink="">
          <xdr:nvSpPr>
            <xdr:cNvPr id="6163" name="Check Box 19" hidden="1">
              <a:extLst>
                <a:ext uri="{63B3BB69-23CF-44E3-9099-C40C66FF867C}">
                  <a14:compatExt spid="_x0000_s6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Tjänstledig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18</xdr:row>
          <xdr:rowOff>47625</xdr:rowOff>
        </xdr:from>
        <xdr:to>
          <xdr:col>1</xdr:col>
          <xdr:colOff>219075</xdr:colOff>
          <xdr:row>18</xdr:row>
          <xdr:rowOff>257175</xdr:rowOff>
        </xdr:to>
        <xdr:sp macro="" textlink="">
          <xdr:nvSpPr>
            <xdr:cNvPr id="6164" name="Check Box 20" hidden="1">
              <a:extLst>
                <a:ext uri="{63B3BB69-23CF-44E3-9099-C40C66FF867C}">
                  <a14:compatExt spid="_x0000_s6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Tjänstledig</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17</xdr:row>
          <xdr:rowOff>47625</xdr:rowOff>
        </xdr:from>
        <xdr:to>
          <xdr:col>1</xdr:col>
          <xdr:colOff>219075</xdr:colOff>
          <xdr:row>17</xdr:row>
          <xdr:rowOff>257175</xdr:rowOff>
        </xdr:to>
        <xdr:sp macro="" textlink="">
          <xdr:nvSpPr>
            <xdr:cNvPr id="6165" name="Check Box 21" hidden="1">
              <a:extLst>
                <a:ext uri="{63B3BB69-23CF-44E3-9099-C40C66FF867C}">
                  <a14:compatExt spid="_x0000_s6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Föräldraledighet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21</xdr:row>
          <xdr:rowOff>38100</xdr:rowOff>
        </xdr:from>
        <xdr:to>
          <xdr:col>1</xdr:col>
          <xdr:colOff>219075</xdr:colOff>
          <xdr:row>21</xdr:row>
          <xdr:rowOff>247650</xdr:rowOff>
        </xdr:to>
        <xdr:sp macro="" textlink="">
          <xdr:nvSpPr>
            <xdr:cNvPr id="6166" name="Check Box 22" hidden="1">
              <a:extLst>
                <a:ext uri="{63B3BB69-23CF-44E3-9099-C40C66FF867C}">
                  <a14:compatExt spid="_x0000_s6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 Permission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16</xdr:row>
          <xdr:rowOff>47625</xdr:rowOff>
        </xdr:from>
        <xdr:to>
          <xdr:col>1</xdr:col>
          <xdr:colOff>219075</xdr:colOff>
          <xdr:row>16</xdr:row>
          <xdr:rowOff>257175</xdr:rowOff>
        </xdr:to>
        <xdr:sp macro="" textlink="">
          <xdr:nvSpPr>
            <xdr:cNvPr id="6167" name="Check Box 23" hidden="1">
              <a:extLst>
                <a:ext uri="{63B3BB69-23CF-44E3-9099-C40C66FF867C}">
                  <a14:compatExt spid="_x0000_s6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Föräldraledighet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47625</xdr:colOff>
          <xdr:row>20</xdr:row>
          <xdr:rowOff>38100</xdr:rowOff>
        </xdr:from>
        <xdr:to>
          <xdr:col>1</xdr:col>
          <xdr:colOff>219075</xdr:colOff>
          <xdr:row>20</xdr:row>
          <xdr:rowOff>247650</xdr:rowOff>
        </xdr:to>
        <xdr:sp macro="" textlink="">
          <xdr:nvSpPr>
            <xdr:cNvPr id="6168" name="Check Box 24" hidden="1">
              <a:extLst>
                <a:ext uri="{63B3BB69-23CF-44E3-9099-C40C66FF867C}">
                  <a14:compatExt spid="_x0000_s6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sv-SE" sz="800" b="0" i="0" u="none" strike="noStrike" baseline="0">
                  <a:solidFill>
                    <a:srgbClr val="000000"/>
                  </a:solidFill>
                  <a:latin typeface="Segoe UI"/>
                  <a:cs typeface="Segoe UI"/>
                </a:rPr>
                <a:t>Tjänstledig</a:t>
              </a:r>
            </a:p>
          </xdr:txBody>
        </xdr:sp>
        <xdr:clientData/>
      </xdr:twoCellAnchor>
    </mc:Choice>
    <mc:Fallback/>
  </mc:AlternateContent>
  <xdr:twoCellAnchor editAs="oneCell">
    <xdr:from>
      <xdr:col>0</xdr:col>
      <xdr:colOff>0</xdr:colOff>
      <xdr:row>0</xdr:row>
      <xdr:rowOff>0</xdr:rowOff>
    </xdr:from>
    <xdr:to>
      <xdr:col>3</xdr:col>
      <xdr:colOff>533400</xdr:colOff>
      <xdr:row>1</xdr:row>
      <xdr:rowOff>142875</xdr:rowOff>
    </xdr:to>
    <xdr:pic>
      <xdr:nvPicPr>
        <xdr:cNvPr id="26" name="webImgShrinked" descr="Bild"/>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2266950" cy="4191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34"/>
  <sheetViews>
    <sheetView showGridLines="0" workbookViewId="0">
      <selection activeCell="K18" sqref="K18"/>
    </sheetView>
  </sheetViews>
  <sheetFormatPr defaultColWidth="9.140625" defaultRowHeight="15" x14ac:dyDescent="0.3"/>
  <cols>
    <col min="1" max="1" width="9.42578125" style="22" customWidth="1"/>
    <col min="2" max="3" width="8.28515625" style="22" customWidth="1"/>
    <col min="4" max="5" width="9.42578125" style="22" customWidth="1"/>
    <col min="6" max="6" width="11.140625" style="22" customWidth="1"/>
    <col min="7" max="7" width="8.28515625" style="22" customWidth="1"/>
    <col min="8" max="8" width="10.42578125" style="22" customWidth="1"/>
    <col min="9" max="9" width="9.42578125" style="22" customWidth="1"/>
    <col min="10" max="10" width="2" style="22" customWidth="1"/>
    <col min="11" max="11" width="14.5703125" style="22" customWidth="1"/>
    <col min="12" max="16384" width="9.140625" style="22"/>
  </cols>
  <sheetData>
    <row r="1" spans="1:11" ht="21.75" customHeight="1" x14ac:dyDescent="0.4">
      <c r="F1" s="23" t="s">
        <v>28</v>
      </c>
    </row>
    <row r="2" spans="1:11" ht="18.75" customHeight="1" x14ac:dyDescent="0.3"/>
    <row r="3" spans="1:11" ht="18.75" customHeight="1" x14ac:dyDescent="0.3">
      <c r="A3" s="24"/>
      <c r="B3" s="24"/>
      <c r="C3" s="24"/>
      <c r="D3" s="24"/>
      <c r="E3" s="24"/>
      <c r="F3" s="24" t="s">
        <v>29</v>
      </c>
      <c r="G3" s="55">
        <f ca="1">NOW()</f>
        <v>44939.619989120372</v>
      </c>
      <c r="H3" s="55"/>
      <c r="I3" s="24"/>
      <c r="J3" s="24"/>
      <c r="K3" s="24"/>
    </row>
    <row r="4" spans="1:11" ht="21" customHeight="1" x14ac:dyDescent="0.3">
      <c r="A4" s="24"/>
      <c r="B4" s="24"/>
      <c r="C4" s="24"/>
      <c r="D4" s="24"/>
      <c r="E4" s="24"/>
      <c r="F4" s="24"/>
      <c r="G4" s="24"/>
      <c r="H4" s="24"/>
      <c r="I4" s="24"/>
      <c r="J4" s="24"/>
      <c r="K4" s="24"/>
    </row>
    <row r="5" spans="1:11" ht="5.25" customHeight="1" x14ac:dyDescent="0.3">
      <c r="A5" s="24"/>
      <c r="B5" s="24"/>
      <c r="C5" s="24"/>
      <c r="D5" s="24"/>
      <c r="E5" s="24"/>
      <c r="F5" s="24"/>
      <c r="G5" s="24"/>
      <c r="H5" s="24"/>
      <c r="I5" s="24"/>
      <c r="J5" s="24"/>
      <c r="K5" s="24"/>
    </row>
    <row r="6" spans="1:11" ht="16.5" customHeight="1" x14ac:dyDescent="0.3">
      <c r="A6" s="24"/>
      <c r="B6" s="24"/>
      <c r="C6" s="24"/>
      <c r="D6" s="24"/>
      <c r="E6" s="24"/>
      <c r="F6" s="25" t="s">
        <v>30</v>
      </c>
      <c r="G6" s="26"/>
      <c r="H6" s="27"/>
      <c r="I6" s="25" t="s">
        <v>31</v>
      </c>
      <c r="J6" s="26"/>
      <c r="K6" s="28"/>
    </row>
    <row r="7" spans="1:11" ht="16.5" customHeight="1" x14ac:dyDescent="0.3">
      <c r="A7" s="24"/>
      <c r="B7" s="24"/>
      <c r="C7" s="24"/>
      <c r="D7" s="24"/>
      <c r="E7" s="24"/>
      <c r="F7" s="56"/>
      <c r="G7" s="57"/>
      <c r="H7" s="58"/>
      <c r="I7" s="56"/>
      <c r="J7" s="57"/>
      <c r="K7" s="58"/>
    </row>
    <row r="8" spans="1:11" ht="16.5" customHeight="1" x14ac:dyDescent="0.3">
      <c r="A8" s="24"/>
      <c r="B8" s="24"/>
      <c r="C8" s="24"/>
      <c r="D8" s="24"/>
      <c r="E8" s="24"/>
      <c r="F8" s="29"/>
      <c r="G8" s="29"/>
      <c r="H8" s="30"/>
      <c r="I8" s="25" t="s">
        <v>32</v>
      </c>
      <c r="J8" s="26"/>
      <c r="K8" s="28"/>
    </row>
    <row r="9" spans="1:11" ht="16.5" customHeight="1" x14ac:dyDescent="0.3">
      <c r="A9" s="24"/>
      <c r="B9" s="24"/>
      <c r="C9" s="24"/>
      <c r="D9" s="24"/>
      <c r="E9" s="24"/>
      <c r="F9" s="59"/>
      <c r="G9" s="59"/>
      <c r="H9" s="59"/>
      <c r="I9" s="56"/>
      <c r="J9" s="57"/>
      <c r="K9" s="58"/>
    </row>
    <row r="10" spans="1:11" ht="16.5" customHeight="1" x14ac:dyDescent="0.3">
      <c r="A10" s="31" t="s">
        <v>33</v>
      </c>
      <c r="B10" s="24"/>
      <c r="C10" s="24"/>
      <c r="D10" s="24"/>
      <c r="E10" s="24"/>
      <c r="F10" s="32"/>
      <c r="G10" s="32"/>
      <c r="H10" s="32"/>
      <c r="I10" s="32"/>
      <c r="J10" s="32"/>
      <c r="K10" s="32"/>
    </row>
    <row r="11" spans="1:11" ht="100.5" customHeight="1" x14ac:dyDescent="0.3">
      <c r="A11" s="52" t="s">
        <v>34</v>
      </c>
      <c r="B11" s="53"/>
      <c r="C11" s="53"/>
      <c r="D11" s="53"/>
      <c r="E11" s="53"/>
      <c r="F11" s="53"/>
      <c r="G11" s="53"/>
      <c r="H11" s="53"/>
      <c r="I11" s="53"/>
      <c r="J11" s="53"/>
      <c r="K11" s="54"/>
    </row>
    <row r="12" spans="1:11" ht="8.1" customHeight="1" x14ac:dyDescent="0.3">
      <c r="A12" s="33"/>
      <c r="B12" s="33"/>
      <c r="C12" s="33"/>
      <c r="D12" s="33"/>
      <c r="E12" s="33"/>
      <c r="F12" s="33"/>
      <c r="G12" s="33"/>
      <c r="H12" s="33"/>
      <c r="I12" s="33"/>
      <c r="J12" s="33"/>
      <c r="K12" s="33"/>
    </row>
    <row r="13" spans="1:11" x14ac:dyDescent="0.3">
      <c r="A13" s="31" t="s">
        <v>35</v>
      </c>
      <c r="B13" s="24"/>
      <c r="C13" s="24"/>
      <c r="D13" s="24"/>
      <c r="E13" s="24"/>
      <c r="F13" s="24"/>
      <c r="G13" s="24"/>
      <c r="H13" s="24"/>
      <c r="I13" s="24"/>
      <c r="J13" s="24"/>
      <c r="K13" s="24"/>
    </row>
    <row r="14" spans="1:11" x14ac:dyDescent="0.3">
      <c r="A14" s="34" t="s">
        <v>36</v>
      </c>
      <c r="B14" s="35"/>
      <c r="C14" s="36"/>
      <c r="D14" s="36"/>
      <c r="E14" s="36"/>
      <c r="F14" s="37" t="s">
        <v>37</v>
      </c>
      <c r="G14" s="37"/>
      <c r="H14" s="37" t="s">
        <v>37</v>
      </c>
      <c r="I14" s="36"/>
      <c r="J14" s="36"/>
      <c r="K14" s="38"/>
    </row>
    <row r="15" spans="1:11" ht="21.75" customHeight="1" x14ac:dyDescent="0.3">
      <c r="A15" s="39"/>
      <c r="B15" s="40"/>
      <c r="C15" s="41"/>
      <c r="D15" s="40" t="s">
        <v>38</v>
      </c>
      <c r="E15" s="40" t="s">
        <v>39</v>
      </c>
      <c r="F15" s="42"/>
      <c r="G15" s="43" t="s">
        <v>40</v>
      </c>
      <c r="H15" s="42"/>
      <c r="I15" s="40"/>
      <c r="J15" s="30"/>
      <c r="K15" s="44"/>
    </row>
    <row r="16" spans="1:11" ht="21.75" customHeight="1" x14ac:dyDescent="0.3">
      <c r="A16" s="39"/>
      <c r="B16" s="40"/>
      <c r="C16" s="41"/>
      <c r="D16" s="40" t="s">
        <v>41</v>
      </c>
      <c r="E16" s="40" t="s">
        <v>39</v>
      </c>
      <c r="F16" s="42"/>
      <c r="G16" s="43" t="s">
        <v>40</v>
      </c>
      <c r="H16" s="42"/>
      <c r="I16" s="40"/>
      <c r="J16" s="30"/>
      <c r="K16" s="44"/>
    </row>
    <row r="17" spans="1:11" ht="21.75" customHeight="1" x14ac:dyDescent="0.3">
      <c r="A17" s="39"/>
      <c r="B17" s="40"/>
      <c r="C17" s="41"/>
      <c r="D17" s="40" t="s">
        <v>38</v>
      </c>
      <c r="E17" s="40" t="s">
        <v>39</v>
      </c>
      <c r="F17" s="42"/>
      <c r="G17" s="43" t="s">
        <v>40</v>
      </c>
      <c r="H17" s="42"/>
      <c r="I17" s="40"/>
      <c r="J17" s="30"/>
      <c r="K17" s="44"/>
    </row>
    <row r="18" spans="1:11" ht="21.75" customHeight="1" x14ac:dyDescent="0.3">
      <c r="A18" s="39"/>
      <c r="B18" s="40"/>
      <c r="C18" s="41"/>
      <c r="D18" s="40" t="s">
        <v>42</v>
      </c>
      <c r="E18" s="40" t="s">
        <v>39</v>
      </c>
      <c r="F18" s="42"/>
      <c r="G18" s="43" t="s">
        <v>40</v>
      </c>
      <c r="H18" s="42"/>
      <c r="I18" s="40"/>
      <c r="J18" s="30"/>
      <c r="K18" s="44"/>
    </row>
    <row r="19" spans="1:11" ht="21.75" customHeight="1" x14ac:dyDescent="0.3">
      <c r="A19" s="39"/>
      <c r="B19" s="40"/>
      <c r="C19" s="41"/>
      <c r="D19" s="40" t="s">
        <v>41</v>
      </c>
      <c r="E19" s="40" t="s">
        <v>39</v>
      </c>
      <c r="F19" s="42"/>
      <c r="G19" s="43" t="s">
        <v>40</v>
      </c>
      <c r="H19" s="42"/>
      <c r="I19" s="40"/>
      <c r="J19" s="30"/>
      <c r="K19" s="44"/>
    </row>
    <row r="20" spans="1:11" ht="21.75" customHeight="1" x14ac:dyDescent="0.3">
      <c r="A20" s="39"/>
      <c r="B20" s="40"/>
      <c r="C20" s="41"/>
      <c r="D20" s="40" t="s">
        <v>38</v>
      </c>
      <c r="E20" s="40" t="s">
        <v>39</v>
      </c>
      <c r="F20" s="42"/>
      <c r="G20" s="43" t="s">
        <v>40</v>
      </c>
      <c r="H20" s="42"/>
      <c r="I20" s="40"/>
      <c r="J20" s="30"/>
      <c r="K20" s="44"/>
    </row>
    <row r="21" spans="1:11" ht="21.75" customHeight="1" x14ac:dyDescent="0.3">
      <c r="A21" s="39"/>
      <c r="B21" s="40"/>
      <c r="C21" s="41"/>
      <c r="D21" s="40" t="s">
        <v>42</v>
      </c>
      <c r="E21" s="40" t="s">
        <v>39</v>
      </c>
      <c r="F21" s="42"/>
      <c r="G21" s="43" t="s">
        <v>40</v>
      </c>
      <c r="H21" s="42"/>
      <c r="I21" s="40"/>
      <c r="J21" s="30"/>
      <c r="K21" s="44"/>
    </row>
    <row r="22" spans="1:11" ht="21.75" customHeight="1" x14ac:dyDescent="0.3">
      <c r="A22" s="30"/>
      <c r="B22" s="40"/>
      <c r="C22" s="41"/>
      <c r="D22" s="40" t="s">
        <v>38</v>
      </c>
      <c r="E22" s="40" t="s">
        <v>39</v>
      </c>
      <c r="F22" s="42"/>
      <c r="G22" s="43" t="s">
        <v>40</v>
      </c>
      <c r="H22" s="42"/>
      <c r="I22" s="40"/>
      <c r="J22" s="30"/>
      <c r="K22" s="44"/>
    </row>
    <row r="23" spans="1:11" ht="12.75" customHeight="1" x14ac:dyDescent="0.3">
      <c r="A23" s="45"/>
      <c r="B23" s="46"/>
      <c r="C23" s="47"/>
      <c r="D23" s="46"/>
      <c r="E23" s="46"/>
      <c r="F23" s="42"/>
      <c r="G23" s="48"/>
      <c r="H23" s="42"/>
      <c r="I23" s="46"/>
      <c r="J23" s="45"/>
      <c r="K23" s="49"/>
    </row>
    <row r="24" spans="1:11" x14ac:dyDescent="0.3">
      <c r="A24" s="30"/>
      <c r="B24" s="30"/>
      <c r="C24" s="30"/>
      <c r="D24" s="30"/>
      <c r="E24" s="30"/>
      <c r="F24" s="30"/>
      <c r="G24" s="30"/>
      <c r="H24" s="30"/>
      <c r="I24" s="30"/>
      <c r="J24" s="30"/>
      <c r="K24" s="30"/>
    </row>
    <row r="25" spans="1:11" ht="16.5" customHeight="1" x14ac:dyDescent="0.3">
      <c r="A25" s="31" t="s">
        <v>43</v>
      </c>
      <c r="B25" s="24"/>
      <c r="C25" s="24"/>
      <c r="D25" s="24"/>
      <c r="E25" s="24"/>
      <c r="F25" s="32"/>
      <c r="G25" s="32"/>
      <c r="H25" s="32"/>
      <c r="I25" s="32"/>
      <c r="J25" s="32"/>
      <c r="K25" s="32"/>
    </row>
    <row r="26" spans="1:11" ht="100.5" customHeight="1" x14ac:dyDescent="0.3">
      <c r="A26" s="52" t="s">
        <v>44</v>
      </c>
      <c r="B26" s="53"/>
      <c r="C26" s="53"/>
      <c r="D26" s="53"/>
      <c r="E26" s="53"/>
      <c r="F26" s="53"/>
      <c r="G26" s="53"/>
      <c r="H26" s="53"/>
      <c r="I26" s="53"/>
      <c r="J26" s="53"/>
      <c r="K26" s="54"/>
    </row>
    <row r="27" spans="1:11" x14ac:dyDescent="0.3">
      <c r="A27" s="24"/>
      <c r="B27" s="24"/>
      <c r="C27" s="24"/>
      <c r="D27" s="24"/>
      <c r="E27" s="24"/>
      <c r="F27" s="24"/>
      <c r="G27" s="24"/>
      <c r="H27" s="24"/>
      <c r="I27" s="24"/>
      <c r="J27" s="24"/>
      <c r="K27" s="24"/>
    </row>
    <row r="28" spans="1:11" x14ac:dyDescent="0.3">
      <c r="A28" s="31" t="s">
        <v>45</v>
      </c>
      <c r="B28" s="24"/>
      <c r="C28" s="24"/>
      <c r="D28" s="24"/>
      <c r="E28" s="24"/>
      <c r="F28" s="24"/>
      <c r="G28" s="24"/>
      <c r="H28" s="24"/>
      <c r="I28" s="24"/>
      <c r="J28" s="24"/>
      <c r="K28" s="24"/>
    </row>
    <row r="29" spans="1:11" x14ac:dyDescent="0.3">
      <c r="A29" s="34" t="s">
        <v>46</v>
      </c>
      <c r="B29" s="36"/>
      <c r="C29" s="36"/>
      <c r="D29" s="36"/>
      <c r="E29" s="36"/>
      <c r="F29" s="36"/>
      <c r="G29" s="36"/>
      <c r="H29" s="36"/>
      <c r="I29" s="36"/>
      <c r="J29" s="36"/>
      <c r="K29" s="27"/>
    </row>
    <row r="30" spans="1:11" ht="24" customHeight="1" x14ac:dyDescent="0.3">
      <c r="A30" s="50"/>
      <c r="B30" s="45"/>
      <c r="C30" s="45"/>
      <c r="D30" s="45"/>
      <c r="E30" s="45"/>
      <c r="F30" s="45"/>
      <c r="G30" s="45"/>
      <c r="H30" s="45"/>
      <c r="I30" s="45"/>
      <c r="J30" s="45"/>
      <c r="K30" s="49"/>
    </row>
    <row r="31" spans="1:11" ht="59.25" customHeight="1" x14ac:dyDescent="0.3">
      <c r="A31" s="24"/>
      <c r="B31" s="24"/>
      <c r="C31" s="24"/>
      <c r="D31" s="24"/>
      <c r="E31" s="24"/>
      <c r="F31" s="24"/>
      <c r="G31" s="24"/>
      <c r="H31" s="24"/>
      <c r="I31" s="24"/>
      <c r="J31" s="24"/>
      <c r="K31" s="24"/>
    </row>
    <row r="32" spans="1:11" x14ac:dyDescent="0.3">
      <c r="A32" s="31" t="s">
        <v>47</v>
      </c>
    </row>
    <row r="33" spans="1:11" x14ac:dyDescent="0.3">
      <c r="A33" s="34"/>
      <c r="B33" s="36"/>
      <c r="C33" s="36"/>
      <c r="D33" s="36"/>
      <c r="E33" s="36"/>
      <c r="F33" s="36"/>
      <c r="G33" s="36"/>
      <c r="H33" s="36"/>
      <c r="I33" s="36"/>
      <c r="J33" s="36"/>
      <c r="K33" s="27"/>
    </row>
    <row r="34" spans="1:11" ht="24" customHeight="1" x14ac:dyDescent="0.3">
      <c r="A34" s="50"/>
      <c r="B34" s="45"/>
      <c r="C34" s="45"/>
      <c r="D34" s="45"/>
      <c r="E34" s="45"/>
      <c r="F34" s="45"/>
      <c r="G34" s="45"/>
      <c r="H34" s="45"/>
      <c r="I34" s="45"/>
      <c r="J34" s="45"/>
      <c r="K34" s="49"/>
    </row>
  </sheetData>
  <mergeCells count="7">
    <mergeCell ref="A26:K26"/>
    <mergeCell ref="G3:H3"/>
    <mergeCell ref="F7:H7"/>
    <mergeCell ref="I7:K7"/>
    <mergeCell ref="F9:H9"/>
    <mergeCell ref="I9:K9"/>
    <mergeCell ref="A11:K11"/>
  </mergeCells>
  <pageMargins left="0.7" right="0.7" top="0.75" bottom="0.75" header="0.3" footer="0.3"/>
  <pageSetup paperSize="9" orientation="portrait"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6145" r:id="rId4" name="Check Box 1">
              <controlPr defaultSize="0" autoFill="0" autoLine="0" autoPict="0">
                <anchor moveWithCells="1">
                  <from>
                    <xdr:col>0</xdr:col>
                    <xdr:colOff>38100</xdr:colOff>
                    <xdr:row>14</xdr:row>
                    <xdr:rowOff>47625</xdr:rowOff>
                  </from>
                  <to>
                    <xdr:col>1</xdr:col>
                    <xdr:colOff>152400</xdr:colOff>
                    <xdr:row>14</xdr:row>
                    <xdr:rowOff>257175</xdr:rowOff>
                  </to>
                </anchor>
              </controlPr>
            </control>
          </mc:Choice>
        </mc:AlternateContent>
        <mc:AlternateContent xmlns:mc="http://schemas.openxmlformats.org/markup-compatibility/2006">
          <mc:Choice Requires="x14">
            <control shapeId="6146" r:id="rId5" name="Check Box 2">
              <controlPr defaultSize="0" autoFill="0" autoLine="0" autoPict="0">
                <anchor moveWithCells="1">
                  <from>
                    <xdr:col>0</xdr:col>
                    <xdr:colOff>47625</xdr:colOff>
                    <xdr:row>15</xdr:row>
                    <xdr:rowOff>47625</xdr:rowOff>
                  </from>
                  <to>
                    <xdr:col>1</xdr:col>
                    <xdr:colOff>219075</xdr:colOff>
                    <xdr:row>15</xdr:row>
                    <xdr:rowOff>257175</xdr:rowOff>
                  </to>
                </anchor>
              </controlPr>
            </control>
          </mc:Choice>
        </mc:AlternateContent>
        <mc:AlternateContent xmlns:mc="http://schemas.openxmlformats.org/markup-compatibility/2006">
          <mc:Choice Requires="x14">
            <control shapeId="6147" r:id="rId6" name="Check Box 3">
              <controlPr defaultSize="0" autoFill="0" autoLine="0" autoPict="0">
                <anchor moveWithCells="1">
                  <from>
                    <xdr:col>0</xdr:col>
                    <xdr:colOff>47625</xdr:colOff>
                    <xdr:row>19</xdr:row>
                    <xdr:rowOff>38100</xdr:rowOff>
                  </from>
                  <to>
                    <xdr:col>1</xdr:col>
                    <xdr:colOff>219075</xdr:colOff>
                    <xdr:row>19</xdr:row>
                    <xdr:rowOff>247650</xdr:rowOff>
                  </to>
                </anchor>
              </controlPr>
            </control>
          </mc:Choice>
        </mc:AlternateContent>
        <mc:AlternateContent xmlns:mc="http://schemas.openxmlformats.org/markup-compatibility/2006">
          <mc:Choice Requires="x14">
            <control shapeId="6148" r:id="rId7" name="Check Box 4">
              <controlPr defaultSize="0" autoFill="0" autoLine="0" autoPict="0">
                <anchor moveWithCells="1">
                  <from>
                    <xdr:col>0</xdr:col>
                    <xdr:colOff>47625</xdr:colOff>
                    <xdr:row>18</xdr:row>
                    <xdr:rowOff>47625</xdr:rowOff>
                  </from>
                  <to>
                    <xdr:col>1</xdr:col>
                    <xdr:colOff>219075</xdr:colOff>
                    <xdr:row>18</xdr:row>
                    <xdr:rowOff>257175</xdr:rowOff>
                  </to>
                </anchor>
              </controlPr>
            </control>
          </mc:Choice>
        </mc:AlternateContent>
        <mc:AlternateContent xmlns:mc="http://schemas.openxmlformats.org/markup-compatibility/2006">
          <mc:Choice Requires="x14">
            <control shapeId="6149" r:id="rId8" name="Check Box 5">
              <controlPr defaultSize="0" autoFill="0" autoLine="0" autoPict="0">
                <anchor moveWithCells="1">
                  <from>
                    <xdr:col>0</xdr:col>
                    <xdr:colOff>47625</xdr:colOff>
                    <xdr:row>17</xdr:row>
                    <xdr:rowOff>47625</xdr:rowOff>
                  </from>
                  <to>
                    <xdr:col>1</xdr:col>
                    <xdr:colOff>219075</xdr:colOff>
                    <xdr:row>17</xdr:row>
                    <xdr:rowOff>257175</xdr:rowOff>
                  </to>
                </anchor>
              </controlPr>
            </control>
          </mc:Choice>
        </mc:AlternateContent>
        <mc:AlternateContent xmlns:mc="http://schemas.openxmlformats.org/markup-compatibility/2006">
          <mc:Choice Requires="x14">
            <control shapeId="6150" r:id="rId9" name="Check Box 6">
              <controlPr defaultSize="0" autoFill="0" autoLine="0" autoPict="0">
                <anchor moveWithCells="1">
                  <from>
                    <xdr:col>0</xdr:col>
                    <xdr:colOff>47625</xdr:colOff>
                    <xdr:row>21</xdr:row>
                    <xdr:rowOff>38100</xdr:rowOff>
                  </from>
                  <to>
                    <xdr:col>1</xdr:col>
                    <xdr:colOff>219075</xdr:colOff>
                    <xdr:row>21</xdr:row>
                    <xdr:rowOff>247650</xdr:rowOff>
                  </to>
                </anchor>
              </controlPr>
            </control>
          </mc:Choice>
        </mc:AlternateContent>
        <mc:AlternateContent xmlns:mc="http://schemas.openxmlformats.org/markup-compatibility/2006">
          <mc:Choice Requires="x14">
            <control shapeId="6151" r:id="rId10" name="Check Box 7">
              <controlPr defaultSize="0" autoFill="0" autoLine="0" autoPict="0">
                <anchor moveWithCells="1">
                  <from>
                    <xdr:col>0</xdr:col>
                    <xdr:colOff>47625</xdr:colOff>
                    <xdr:row>16</xdr:row>
                    <xdr:rowOff>47625</xdr:rowOff>
                  </from>
                  <to>
                    <xdr:col>1</xdr:col>
                    <xdr:colOff>219075</xdr:colOff>
                    <xdr:row>16</xdr:row>
                    <xdr:rowOff>257175</xdr:rowOff>
                  </to>
                </anchor>
              </controlPr>
            </control>
          </mc:Choice>
        </mc:AlternateContent>
        <mc:AlternateContent xmlns:mc="http://schemas.openxmlformats.org/markup-compatibility/2006">
          <mc:Choice Requires="x14">
            <control shapeId="6152" r:id="rId11" name="Check Box 8">
              <controlPr defaultSize="0" autoFill="0" autoLine="0" autoPict="0">
                <anchor moveWithCells="1">
                  <from>
                    <xdr:col>0</xdr:col>
                    <xdr:colOff>47625</xdr:colOff>
                    <xdr:row>20</xdr:row>
                    <xdr:rowOff>38100</xdr:rowOff>
                  </from>
                  <to>
                    <xdr:col>1</xdr:col>
                    <xdr:colOff>219075</xdr:colOff>
                    <xdr:row>20</xdr:row>
                    <xdr:rowOff>247650</xdr:rowOff>
                  </to>
                </anchor>
              </controlPr>
            </control>
          </mc:Choice>
        </mc:AlternateContent>
        <mc:AlternateContent xmlns:mc="http://schemas.openxmlformats.org/markup-compatibility/2006">
          <mc:Choice Requires="x14">
            <control shapeId="6153" r:id="rId12" name="Check Box 9">
              <controlPr defaultSize="0" autoFill="0" autoLine="0" autoPict="0">
                <anchor moveWithCells="1">
                  <from>
                    <xdr:col>0</xdr:col>
                    <xdr:colOff>38100</xdr:colOff>
                    <xdr:row>14</xdr:row>
                    <xdr:rowOff>47625</xdr:rowOff>
                  </from>
                  <to>
                    <xdr:col>1</xdr:col>
                    <xdr:colOff>152400</xdr:colOff>
                    <xdr:row>14</xdr:row>
                    <xdr:rowOff>257175</xdr:rowOff>
                  </to>
                </anchor>
              </controlPr>
            </control>
          </mc:Choice>
        </mc:AlternateContent>
        <mc:AlternateContent xmlns:mc="http://schemas.openxmlformats.org/markup-compatibility/2006">
          <mc:Choice Requires="x14">
            <control shapeId="6154" r:id="rId13" name="Check Box 10">
              <controlPr defaultSize="0" autoFill="0" autoLine="0" autoPict="0">
                <anchor moveWithCells="1">
                  <from>
                    <xdr:col>0</xdr:col>
                    <xdr:colOff>47625</xdr:colOff>
                    <xdr:row>15</xdr:row>
                    <xdr:rowOff>47625</xdr:rowOff>
                  </from>
                  <to>
                    <xdr:col>1</xdr:col>
                    <xdr:colOff>219075</xdr:colOff>
                    <xdr:row>15</xdr:row>
                    <xdr:rowOff>257175</xdr:rowOff>
                  </to>
                </anchor>
              </controlPr>
            </control>
          </mc:Choice>
        </mc:AlternateContent>
        <mc:AlternateContent xmlns:mc="http://schemas.openxmlformats.org/markup-compatibility/2006">
          <mc:Choice Requires="x14">
            <control shapeId="6155" r:id="rId14" name="Check Box 11">
              <controlPr defaultSize="0" autoFill="0" autoLine="0" autoPict="0">
                <anchor moveWithCells="1">
                  <from>
                    <xdr:col>0</xdr:col>
                    <xdr:colOff>47625</xdr:colOff>
                    <xdr:row>19</xdr:row>
                    <xdr:rowOff>38100</xdr:rowOff>
                  </from>
                  <to>
                    <xdr:col>1</xdr:col>
                    <xdr:colOff>219075</xdr:colOff>
                    <xdr:row>19</xdr:row>
                    <xdr:rowOff>247650</xdr:rowOff>
                  </to>
                </anchor>
              </controlPr>
            </control>
          </mc:Choice>
        </mc:AlternateContent>
        <mc:AlternateContent xmlns:mc="http://schemas.openxmlformats.org/markup-compatibility/2006">
          <mc:Choice Requires="x14">
            <control shapeId="6156" r:id="rId15" name="Check Box 12">
              <controlPr defaultSize="0" autoFill="0" autoLine="0" autoPict="0">
                <anchor moveWithCells="1">
                  <from>
                    <xdr:col>0</xdr:col>
                    <xdr:colOff>47625</xdr:colOff>
                    <xdr:row>18</xdr:row>
                    <xdr:rowOff>47625</xdr:rowOff>
                  </from>
                  <to>
                    <xdr:col>1</xdr:col>
                    <xdr:colOff>219075</xdr:colOff>
                    <xdr:row>18</xdr:row>
                    <xdr:rowOff>257175</xdr:rowOff>
                  </to>
                </anchor>
              </controlPr>
            </control>
          </mc:Choice>
        </mc:AlternateContent>
        <mc:AlternateContent xmlns:mc="http://schemas.openxmlformats.org/markup-compatibility/2006">
          <mc:Choice Requires="x14">
            <control shapeId="6157" r:id="rId16" name="Check Box 13">
              <controlPr defaultSize="0" autoFill="0" autoLine="0" autoPict="0">
                <anchor moveWithCells="1">
                  <from>
                    <xdr:col>0</xdr:col>
                    <xdr:colOff>47625</xdr:colOff>
                    <xdr:row>17</xdr:row>
                    <xdr:rowOff>47625</xdr:rowOff>
                  </from>
                  <to>
                    <xdr:col>1</xdr:col>
                    <xdr:colOff>219075</xdr:colOff>
                    <xdr:row>17</xdr:row>
                    <xdr:rowOff>257175</xdr:rowOff>
                  </to>
                </anchor>
              </controlPr>
            </control>
          </mc:Choice>
        </mc:AlternateContent>
        <mc:AlternateContent xmlns:mc="http://schemas.openxmlformats.org/markup-compatibility/2006">
          <mc:Choice Requires="x14">
            <control shapeId="6158" r:id="rId17" name="Check Box 14">
              <controlPr defaultSize="0" autoFill="0" autoLine="0" autoPict="0">
                <anchor moveWithCells="1">
                  <from>
                    <xdr:col>0</xdr:col>
                    <xdr:colOff>47625</xdr:colOff>
                    <xdr:row>21</xdr:row>
                    <xdr:rowOff>38100</xdr:rowOff>
                  </from>
                  <to>
                    <xdr:col>1</xdr:col>
                    <xdr:colOff>219075</xdr:colOff>
                    <xdr:row>21</xdr:row>
                    <xdr:rowOff>247650</xdr:rowOff>
                  </to>
                </anchor>
              </controlPr>
            </control>
          </mc:Choice>
        </mc:AlternateContent>
        <mc:AlternateContent xmlns:mc="http://schemas.openxmlformats.org/markup-compatibility/2006">
          <mc:Choice Requires="x14">
            <control shapeId="6159" r:id="rId18" name="Check Box 15">
              <controlPr defaultSize="0" autoFill="0" autoLine="0" autoPict="0">
                <anchor moveWithCells="1">
                  <from>
                    <xdr:col>0</xdr:col>
                    <xdr:colOff>47625</xdr:colOff>
                    <xdr:row>16</xdr:row>
                    <xdr:rowOff>47625</xdr:rowOff>
                  </from>
                  <to>
                    <xdr:col>1</xdr:col>
                    <xdr:colOff>219075</xdr:colOff>
                    <xdr:row>16</xdr:row>
                    <xdr:rowOff>257175</xdr:rowOff>
                  </to>
                </anchor>
              </controlPr>
            </control>
          </mc:Choice>
        </mc:AlternateContent>
        <mc:AlternateContent xmlns:mc="http://schemas.openxmlformats.org/markup-compatibility/2006">
          <mc:Choice Requires="x14">
            <control shapeId="6160" r:id="rId19" name="Check Box 16">
              <controlPr defaultSize="0" autoFill="0" autoLine="0" autoPict="0">
                <anchor moveWithCells="1">
                  <from>
                    <xdr:col>0</xdr:col>
                    <xdr:colOff>47625</xdr:colOff>
                    <xdr:row>20</xdr:row>
                    <xdr:rowOff>38100</xdr:rowOff>
                  </from>
                  <to>
                    <xdr:col>1</xdr:col>
                    <xdr:colOff>219075</xdr:colOff>
                    <xdr:row>20</xdr:row>
                    <xdr:rowOff>247650</xdr:rowOff>
                  </to>
                </anchor>
              </controlPr>
            </control>
          </mc:Choice>
        </mc:AlternateContent>
        <mc:AlternateContent xmlns:mc="http://schemas.openxmlformats.org/markup-compatibility/2006">
          <mc:Choice Requires="x14">
            <control shapeId="6161" r:id="rId20" name="Check Box 17">
              <controlPr defaultSize="0" autoFill="0" autoLine="0" autoPict="0">
                <anchor moveWithCells="1">
                  <from>
                    <xdr:col>0</xdr:col>
                    <xdr:colOff>38100</xdr:colOff>
                    <xdr:row>14</xdr:row>
                    <xdr:rowOff>47625</xdr:rowOff>
                  </from>
                  <to>
                    <xdr:col>1</xdr:col>
                    <xdr:colOff>152400</xdr:colOff>
                    <xdr:row>14</xdr:row>
                    <xdr:rowOff>257175</xdr:rowOff>
                  </to>
                </anchor>
              </controlPr>
            </control>
          </mc:Choice>
        </mc:AlternateContent>
        <mc:AlternateContent xmlns:mc="http://schemas.openxmlformats.org/markup-compatibility/2006">
          <mc:Choice Requires="x14">
            <control shapeId="6162" r:id="rId21" name="Check Box 18">
              <controlPr defaultSize="0" autoFill="0" autoLine="0" autoPict="0">
                <anchor moveWithCells="1">
                  <from>
                    <xdr:col>0</xdr:col>
                    <xdr:colOff>47625</xdr:colOff>
                    <xdr:row>15</xdr:row>
                    <xdr:rowOff>47625</xdr:rowOff>
                  </from>
                  <to>
                    <xdr:col>1</xdr:col>
                    <xdr:colOff>219075</xdr:colOff>
                    <xdr:row>15</xdr:row>
                    <xdr:rowOff>257175</xdr:rowOff>
                  </to>
                </anchor>
              </controlPr>
            </control>
          </mc:Choice>
        </mc:AlternateContent>
        <mc:AlternateContent xmlns:mc="http://schemas.openxmlformats.org/markup-compatibility/2006">
          <mc:Choice Requires="x14">
            <control shapeId="6163" r:id="rId22" name="Check Box 19">
              <controlPr defaultSize="0" autoFill="0" autoLine="0" autoPict="0">
                <anchor moveWithCells="1">
                  <from>
                    <xdr:col>0</xdr:col>
                    <xdr:colOff>47625</xdr:colOff>
                    <xdr:row>19</xdr:row>
                    <xdr:rowOff>38100</xdr:rowOff>
                  </from>
                  <to>
                    <xdr:col>1</xdr:col>
                    <xdr:colOff>219075</xdr:colOff>
                    <xdr:row>19</xdr:row>
                    <xdr:rowOff>247650</xdr:rowOff>
                  </to>
                </anchor>
              </controlPr>
            </control>
          </mc:Choice>
        </mc:AlternateContent>
        <mc:AlternateContent xmlns:mc="http://schemas.openxmlformats.org/markup-compatibility/2006">
          <mc:Choice Requires="x14">
            <control shapeId="6164" r:id="rId23" name="Check Box 20">
              <controlPr defaultSize="0" autoFill="0" autoLine="0" autoPict="0">
                <anchor moveWithCells="1">
                  <from>
                    <xdr:col>0</xdr:col>
                    <xdr:colOff>47625</xdr:colOff>
                    <xdr:row>18</xdr:row>
                    <xdr:rowOff>47625</xdr:rowOff>
                  </from>
                  <to>
                    <xdr:col>1</xdr:col>
                    <xdr:colOff>219075</xdr:colOff>
                    <xdr:row>18</xdr:row>
                    <xdr:rowOff>257175</xdr:rowOff>
                  </to>
                </anchor>
              </controlPr>
            </control>
          </mc:Choice>
        </mc:AlternateContent>
        <mc:AlternateContent xmlns:mc="http://schemas.openxmlformats.org/markup-compatibility/2006">
          <mc:Choice Requires="x14">
            <control shapeId="6165" r:id="rId24" name="Check Box 21">
              <controlPr defaultSize="0" autoFill="0" autoLine="0" autoPict="0">
                <anchor moveWithCells="1">
                  <from>
                    <xdr:col>0</xdr:col>
                    <xdr:colOff>47625</xdr:colOff>
                    <xdr:row>17</xdr:row>
                    <xdr:rowOff>47625</xdr:rowOff>
                  </from>
                  <to>
                    <xdr:col>1</xdr:col>
                    <xdr:colOff>219075</xdr:colOff>
                    <xdr:row>17</xdr:row>
                    <xdr:rowOff>257175</xdr:rowOff>
                  </to>
                </anchor>
              </controlPr>
            </control>
          </mc:Choice>
        </mc:AlternateContent>
        <mc:AlternateContent xmlns:mc="http://schemas.openxmlformats.org/markup-compatibility/2006">
          <mc:Choice Requires="x14">
            <control shapeId="6166" r:id="rId25" name="Check Box 22">
              <controlPr defaultSize="0" autoFill="0" autoLine="0" autoPict="0">
                <anchor moveWithCells="1">
                  <from>
                    <xdr:col>0</xdr:col>
                    <xdr:colOff>47625</xdr:colOff>
                    <xdr:row>21</xdr:row>
                    <xdr:rowOff>38100</xdr:rowOff>
                  </from>
                  <to>
                    <xdr:col>1</xdr:col>
                    <xdr:colOff>219075</xdr:colOff>
                    <xdr:row>21</xdr:row>
                    <xdr:rowOff>247650</xdr:rowOff>
                  </to>
                </anchor>
              </controlPr>
            </control>
          </mc:Choice>
        </mc:AlternateContent>
        <mc:AlternateContent xmlns:mc="http://schemas.openxmlformats.org/markup-compatibility/2006">
          <mc:Choice Requires="x14">
            <control shapeId="6167" r:id="rId26" name="Check Box 23">
              <controlPr defaultSize="0" autoFill="0" autoLine="0" autoPict="0">
                <anchor moveWithCells="1">
                  <from>
                    <xdr:col>0</xdr:col>
                    <xdr:colOff>47625</xdr:colOff>
                    <xdr:row>16</xdr:row>
                    <xdr:rowOff>47625</xdr:rowOff>
                  </from>
                  <to>
                    <xdr:col>1</xdr:col>
                    <xdr:colOff>219075</xdr:colOff>
                    <xdr:row>16</xdr:row>
                    <xdr:rowOff>257175</xdr:rowOff>
                  </to>
                </anchor>
              </controlPr>
            </control>
          </mc:Choice>
        </mc:AlternateContent>
        <mc:AlternateContent xmlns:mc="http://schemas.openxmlformats.org/markup-compatibility/2006">
          <mc:Choice Requires="x14">
            <control shapeId="6168" r:id="rId27" name="Check Box 24">
              <controlPr defaultSize="0" autoFill="0" autoLine="0" autoPict="0">
                <anchor moveWithCells="1">
                  <from>
                    <xdr:col>0</xdr:col>
                    <xdr:colOff>47625</xdr:colOff>
                    <xdr:row>20</xdr:row>
                    <xdr:rowOff>38100</xdr:rowOff>
                  </from>
                  <to>
                    <xdr:col>1</xdr:col>
                    <xdr:colOff>219075</xdr:colOff>
                    <xdr:row>20</xdr:row>
                    <xdr:rowOff>247650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Blad3"/>
  <dimension ref="A1:AF43"/>
  <sheetViews>
    <sheetView showGridLines="0" tabSelected="1" topLeftCell="D16" zoomScale="106" zoomScaleNormal="106" workbookViewId="0">
      <selection activeCell="T3" sqref="T3"/>
    </sheetView>
  </sheetViews>
  <sheetFormatPr defaultRowHeight="15.75" x14ac:dyDescent="0.3"/>
  <cols>
    <col min="1" max="1" width="6.28515625" style="1" customWidth="1"/>
    <col min="2" max="13" width="5.85546875" style="1" customWidth="1"/>
    <col min="14" max="14" width="7.42578125" style="1" customWidth="1"/>
    <col min="15" max="16" width="9.140625" style="1"/>
    <col min="17" max="17" width="6.28515625" style="1" customWidth="1"/>
    <col min="18" max="29" width="5.85546875" style="1" customWidth="1"/>
    <col min="30" max="30" width="7.42578125" style="1" customWidth="1"/>
    <col min="31" max="16384" width="9.140625" style="1"/>
  </cols>
  <sheetData>
    <row r="1" spans="1:30" x14ac:dyDescent="0.3">
      <c r="A1" s="5" t="s">
        <v>25</v>
      </c>
      <c r="B1" s="6"/>
      <c r="C1" s="6"/>
      <c r="E1" s="6"/>
      <c r="F1" s="6"/>
      <c r="G1" s="6"/>
      <c r="H1" s="6"/>
      <c r="I1" s="6"/>
      <c r="J1" s="6"/>
      <c r="K1" s="6"/>
      <c r="L1" s="6"/>
      <c r="M1" s="6"/>
      <c r="N1" s="6"/>
      <c r="Q1" s="5" t="s">
        <v>20</v>
      </c>
      <c r="R1" s="6"/>
      <c r="S1" s="6"/>
      <c r="T1" s="1" t="s">
        <v>55</v>
      </c>
      <c r="U1" s="6"/>
      <c r="V1" s="6"/>
      <c r="W1" s="6"/>
      <c r="X1" s="6"/>
      <c r="Y1" s="6"/>
      <c r="Z1" s="6"/>
      <c r="AA1" s="6"/>
      <c r="AB1" s="6"/>
      <c r="AC1" s="6"/>
      <c r="AD1" s="6"/>
    </row>
    <row r="2" spans="1:30" x14ac:dyDescent="0.3">
      <c r="A2" s="7" t="s">
        <v>19</v>
      </c>
      <c r="B2" s="6"/>
      <c r="C2" s="6"/>
      <c r="D2" s="3">
        <v>1</v>
      </c>
      <c r="E2" s="16"/>
      <c r="F2" s="6"/>
      <c r="G2" s="6"/>
      <c r="H2" s="6"/>
      <c r="I2" s="6"/>
      <c r="J2" s="17" t="s">
        <v>17</v>
      </c>
      <c r="K2" s="18">
        <v>8</v>
      </c>
      <c r="L2" s="6"/>
      <c r="M2" s="6"/>
      <c r="N2" s="6"/>
      <c r="Q2" s="7" t="s">
        <v>19</v>
      </c>
      <c r="R2" s="6"/>
      <c r="S2" s="6"/>
      <c r="T2" s="3">
        <v>1</v>
      </c>
      <c r="U2" s="16"/>
      <c r="V2" s="6"/>
      <c r="W2" s="6"/>
      <c r="X2" s="6"/>
      <c r="Y2" s="6"/>
      <c r="Z2" s="17" t="s">
        <v>17</v>
      </c>
      <c r="AA2" s="18">
        <v>8</v>
      </c>
      <c r="AB2" s="6"/>
      <c r="AC2" s="6"/>
      <c r="AD2" s="6"/>
    </row>
    <row r="3" spans="1:30" x14ac:dyDescent="0.3">
      <c r="A3" s="8"/>
      <c r="B3" s="8" t="s">
        <v>0</v>
      </c>
      <c r="C3" s="8" t="s">
        <v>1</v>
      </c>
      <c r="D3" s="8" t="s">
        <v>2</v>
      </c>
      <c r="E3" s="8" t="s">
        <v>3</v>
      </c>
      <c r="F3" s="8" t="s">
        <v>4</v>
      </c>
      <c r="G3" s="8" t="s">
        <v>5</v>
      </c>
      <c r="H3" s="8" t="s">
        <v>6</v>
      </c>
      <c r="I3" s="8" t="s">
        <v>7</v>
      </c>
      <c r="J3" s="8" t="s">
        <v>8</v>
      </c>
      <c r="K3" s="8" t="s">
        <v>9</v>
      </c>
      <c r="L3" s="8" t="s">
        <v>10</v>
      </c>
      <c r="M3" s="8" t="s">
        <v>11</v>
      </c>
      <c r="N3" s="6"/>
      <c r="Q3" s="8"/>
      <c r="R3" s="8" t="s">
        <v>0</v>
      </c>
      <c r="S3" s="8" t="s">
        <v>1</v>
      </c>
      <c r="T3" s="8" t="s">
        <v>2</v>
      </c>
      <c r="U3" s="8" t="s">
        <v>3</v>
      </c>
      <c r="V3" s="8" t="s">
        <v>4</v>
      </c>
      <c r="W3" s="8" t="s">
        <v>5</v>
      </c>
      <c r="X3" s="8" t="s">
        <v>6</v>
      </c>
      <c r="Y3" s="8" t="s">
        <v>7</v>
      </c>
      <c r="Z3" s="8" t="s">
        <v>8</v>
      </c>
      <c r="AA3" s="8" t="s">
        <v>9</v>
      </c>
      <c r="AB3" s="8" t="s">
        <v>10</v>
      </c>
      <c r="AC3" s="8" t="s">
        <v>11</v>
      </c>
      <c r="AD3" s="6"/>
    </row>
    <row r="4" spans="1:30" x14ac:dyDescent="0.3">
      <c r="A4" s="8">
        <v>1</v>
      </c>
      <c r="B4" s="11"/>
      <c r="C4" s="10">
        <f>$K$2*$D$2</f>
        <v>8</v>
      </c>
      <c r="D4" s="10">
        <f>$K$2*$D$2</f>
        <v>8</v>
      </c>
      <c r="E4" s="9"/>
      <c r="F4" s="11"/>
      <c r="G4" s="10">
        <f>$K$2*$D$2</f>
        <v>8</v>
      </c>
      <c r="H4" s="9"/>
      <c r="I4" s="10">
        <f>$K$2*$D$2</f>
        <v>8</v>
      </c>
      <c r="J4" s="10">
        <f>$K$2*$D$2</f>
        <v>8</v>
      </c>
      <c r="K4" s="11"/>
      <c r="L4" s="10">
        <f>$K$2*$D$2</f>
        <v>8</v>
      </c>
      <c r="M4" s="10">
        <f>$K$2*$D$2</f>
        <v>8</v>
      </c>
      <c r="N4" s="6"/>
      <c r="Q4" s="8">
        <v>1</v>
      </c>
      <c r="R4" s="19"/>
      <c r="S4" s="10">
        <f t="shared" ref="S4:T5" si="0">$AA$2*$T$2</f>
        <v>8</v>
      </c>
      <c r="T4" s="10">
        <f t="shared" si="0"/>
        <v>8</v>
      </c>
      <c r="U4" s="9"/>
      <c r="V4" s="19">
        <f>$AA$2*$T$2</f>
        <v>8</v>
      </c>
      <c r="W4" s="10">
        <f t="shared" ref="R4:W8" si="1">$AA$2*$T$2</f>
        <v>8</v>
      </c>
      <c r="X4" s="9"/>
      <c r="Y4" s="10">
        <f>$AA$2*$T$2</f>
        <v>8</v>
      </c>
      <c r="Z4" s="10">
        <f>$AA$2*$T$2</f>
        <v>8</v>
      </c>
      <c r="AA4" s="11"/>
      <c r="AB4" s="10">
        <f>$AA$2*$T$2</f>
        <v>8</v>
      </c>
      <c r="AC4" s="10">
        <f>$AA$2*$T$2</f>
        <v>8</v>
      </c>
      <c r="AD4" s="6"/>
    </row>
    <row r="5" spans="1:30" x14ac:dyDescent="0.3">
      <c r="A5" s="8">
        <v>2</v>
      </c>
      <c r="B5" s="10">
        <f>$K$2*$D$2</f>
        <v>8</v>
      </c>
      <c r="C5" s="10">
        <f t="shared" ref="C5:F20" si="2">$K$2*$D$2</f>
        <v>8</v>
      </c>
      <c r="D5" s="10">
        <f t="shared" si="2"/>
        <v>8</v>
      </c>
      <c r="E5" s="11"/>
      <c r="F5" s="10">
        <f>$K$2*$D$2</f>
        <v>8</v>
      </c>
      <c r="G5" s="10">
        <f>$K$2*$D$2</f>
        <v>8</v>
      </c>
      <c r="H5" s="11"/>
      <c r="I5" s="10">
        <f>$K$2*$D$2</f>
        <v>8</v>
      </c>
      <c r="J5" s="9"/>
      <c r="K5" s="10">
        <f t="shared" ref="K5" si="3">$K$2*$D$2</f>
        <v>8</v>
      </c>
      <c r="L5" s="10">
        <f>$K$2*$D$2</f>
        <v>8</v>
      </c>
      <c r="M5" s="9"/>
      <c r="N5" s="6"/>
      <c r="Q5" s="8">
        <v>2</v>
      </c>
      <c r="R5" s="10">
        <f>$AA$2*$T$2</f>
        <v>8</v>
      </c>
      <c r="S5" s="10">
        <f t="shared" si="0"/>
        <v>8</v>
      </c>
      <c r="T5" s="10">
        <f t="shared" si="0"/>
        <v>8</v>
      </c>
      <c r="U5" s="11"/>
      <c r="V5" s="10">
        <f t="shared" si="1"/>
        <v>8</v>
      </c>
      <c r="W5" s="10">
        <f t="shared" si="1"/>
        <v>8</v>
      </c>
      <c r="X5" s="11"/>
      <c r="Y5" s="10">
        <f>$AA$2*$T$2</f>
        <v>8</v>
      </c>
      <c r="Z5" s="9"/>
      <c r="AA5" s="10">
        <f>$AA$2*$T$2</f>
        <v>8</v>
      </c>
      <c r="AB5" s="10">
        <f>$AA$2*$T$2</f>
        <v>8</v>
      </c>
      <c r="AC5" s="9"/>
      <c r="AD5" s="6"/>
    </row>
    <row r="6" spans="1:30" x14ac:dyDescent="0.3">
      <c r="A6" s="8">
        <v>3</v>
      </c>
      <c r="B6" s="10">
        <f>$K$2*$D$2</f>
        <v>8</v>
      </c>
      <c r="C6" s="10">
        <f t="shared" si="2"/>
        <v>8</v>
      </c>
      <c r="D6" s="10">
        <f t="shared" si="2"/>
        <v>8</v>
      </c>
      <c r="E6" s="10">
        <f t="shared" si="2"/>
        <v>8</v>
      </c>
      <c r="F6" s="10">
        <f>$K$2*$D$2</f>
        <v>8</v>
      </c>
      <c r="G6" s="9"/>
      <c r="H6" s="10">
        <f t="shared" ref="H6:I34" si="4">$K$2*$D$2</f>
        <v>8</v>
      </c>
      <c r="I6" s="10">
        <f>$K$2*$D$2</f>
        <v>8</v>
      </c>
      <c r="J6" s="11"/>
      <c r="K6" s="10">
        <f>$K$2*$D$2</f>
        <v>8</v>
      </c>
      <c r="L6" s="12">
        <f>$K$2*$D$2*0.5</f>
        <v>4</v>
      </c>
      <c r="M6" s="11"/>
      <c r="N6" s="6"/>
      <c r="Q6" s="8">
        <v>3</v>
      </c>
      <c r="R6" s="10">
        <f t="shared" si="1"/>
        <v>8</v>
      </c>
      <c r="S6" s="10">
        <f t="shared" si="1"/>
        <v>8</v>
      </c>
      <c r="T6" s="10">
        <f t="shared" si="1"/>
        <v>8</v>
      </c>
      <c r="U6" s="10">
        <f t="shared" si="1"/>
        <v>8</v>
      </c>
      <c r="V6" s="10">
        <f t="shared" si="1"/>
        <v>8</v>
      </c>
      <c r="W6" s="9"/>
      <c r="X6" s="10">
        <f>$AA$2*$T$2</f>
        <v>8</v>
      </c>
      <c r="Y6" s="10">
        <f>$AA$2*$T$2</f>
        <v>8</v>
      </c>
      <c r="Z6" s="11"/>
      <c r="AA6" s="10">
        <f t="shared" ref="AA6:AA9" si="5">$AA$2*$T$2</f>
        <v>8</v>
      </c>
      <c r="AB6" s="10">
        <f>$AA$2*$T$2</f>
        <v>8</v>
      </c>
      <c r="AC6" s="11"/>
      <c r="AD6" s="6"/>
    </row>
    <row r="7" spans="1:30" x14ac:dyDescent="0.3">
      <c r="A7" s="8">
        <v>4</v>
      </c>
      <c r="B7" s="10">
        <f>$K$2*$D$2</f>
        <v>8</v>
      </c>
      <c r="C7" s="9"/>
      <c r="D7" s="9"/>
      <c r="E7" s="10">
        <f t="shared" si="2"/>
        <v>8</v>
      </c>
      <c r="F7" s="10">
        <f t="shared" si="2"/>
        <v>8</v>
      </c>
      <c r="G7" s="11"/>
      <c r="H7" s="10">
        <f>$K$2*$D$2</f>
        <v>8</v>
      </c>
      <c r="I7" s="10">
        <f>$K$2*$D$2</f>
        <v>8</v>
      </c>
      <c r="J7" s="10">
        <f t="shared" ref="J7:L32" si="6">$K$2*$D$2</f>
        <v>8</v>
      </c>
      <c r="K7" s="10">
        <f>$K$2*$D$2</f>
        <v>8</v>
      </c>
      <c r="L7" s="11"/>
      <c r="M7" s="10">
        <f t="shared" ref="M7:M25" si="7">$K$2*$D$2</f>
        <v>8</v>
      </c>
      <c r="N7" s="6"/>
      <c r="Q7" s="8">
        <v>4</v>
      </c>
      <c r="R7" s="10">
        <f t="shared" si="1"/>
        <v>8</v>
      </c>
      <c r="S7" s="9"/>
      <c r="T7" s="9"/>
      <c r="U7" s="10">
        <f t="shared" si="1"/>
        <v>8</v>
      </c>
      <c r="V7" s="10">
        <f t="shared" si="1"/>
        <v>8</v>
      </c>
      <c r="W7" s="11"/>
      <c r="X7" s="10">
        <f t="shared" ref="X7:X10" si="8">$AA$2*$T$2</f>
        <v>8</v>
      </c>
      <c r="Y7" s="10">
        <f>$AA$2*$T$2</f>
        <v>8</v>
      </c>
      <c r="Z7" s="10">
        <f>$AA$2*$T$2</f>
        <v>8</v>
      </c>
      <c r="AA7" s="10">
        <f t="shared" si="5"/>
        <v>8</v>
      </c>
      <c r="AB7" s="19" t="s">
        <v>50</v>
      </c>
      <c r="AC7" s="10">
        <f>$AA$2*$T$2</f>
        <v>8</v>
      </c>
      <c r="AD7" s="6"/>
    </row>
    <row r="8" spans="1:30" x14ac:dyDescent="0.3">
      <c r="A8" s="8">
        <v>5</v>
      </c>
      <c r="B8" s="12">
        <f>$K$2*$D$2*0.5</f>
        <v>4</v>
      </c>
      <c r="C8" s="11"/>
      <c r="D8" s="11"/>
      <c r="E8" s="10">
        <f t="shared" si="2"/>
        <v>8</v>
      </c>
      <c r="F8" s="10">
        <f t="shared" si="2"/>
        <v>8</v>
      </c>
      <c r="G8" s="10">
        <f t="shared" ref="G8:G33" si="9">$K$2*$D$2</f>
        <v>8</v>
      </c>
      <c r="H8" s="10">
        <f t="shared" si="4"/>
        <v>8</v>
      </c>
      <c r="I8" s="9"/>
      <c r="J8" s="10">
        <f t="shared" si="6"/>
        <v>8</v>
      </c>
      <c r="K8" s="10">
        <f>$K$2*$D$2</f>
        <v>8</v>
      </c>
      <c r="L8" s="11"/>
      <c r="M8" s="10">
        <f t="shared" si="7"/>
        <v>8</v>
      </c>
      <c r="N8" s="6"/>
      <c r="Q8" s="8">
        <v>5</v>
      </c>
      <c r="R8" s="10">
        <f>$AA$2*$T$2</f>
        <v>8</v>
      </c>
      <c r="S8" s="11"/>
      <c r="T8" s="11"/>
      <c r="U8" s="10">
        <f t="shared" si="1"/>
        <v>8</v>
      </c>
      <c r="V8" s="10">
        <f t="shared" si="1"/>
        <v>8</v>
      </c>
      <c r="W8" s="10">
        <f t="shared" si="1"/>
        <v>8</v>
      </c>
      <c r="X8" s="10">
        <f t="shared" si="8"/>
        <v>8</v>
      </c>
      <c r="Y8" s="9"/>
      <c r="Z8" s="10">
        <f t="shared" ref="Z8:Z11" si="10">$AA$2*$T$2</f>
        <v>8</v>
      </c>
      <c r="AA8" s="10">
        <f t="shared" si="5"/>
        <v>8</v>
      </c>
      <c r="AB8" s="11"/>
      <c r="AC8" s="10">
        <f t="shared" ref="AC8:AC11" si="11">$AA$2*$T$2</f>
        <v>8</v>
      </c>
      <c r="AD8" s="6"/>
    </row>
    <row r="9" spans="1:30" x14ac:dyDescent="0.3">
      <c r="A9" s="8">
        <v>6</v>
      </c>
      <c r="B9" s="13"/>
      <c r="C9" s="10">
        <f t="shared" si="2"/>
        <v>8</v>
      </c>
      <c r="D9" s="10">
        <f t="shared" si="2"/>
        <v>8</v>
      </c>
      <c r="E9" s="12">
        <f>$K$2*$D$2*0.5</f>
        <v>4</v>
      </c>
      <c r="F9" s="9"/>
      <c r="G9" s="11"/>
      <c r="H9" s="10">
        <f t="shared" si="4"/>
        <v>8</v>
      </c>
      <c r="I9" s="11"/>
      <c r="J9" s="10">
        <f t="shared" si="6"/>
        <v>8</v>
      </c>
      <c r="K9" s="10">
        <f>$K$2*$D$2</f>
        <v>8</v>
      </c>
      <c r="L9" s="10">
        <f>$K$2*$D$2</f>
        <v>8</v>
      </c>
      <c r="M9" s="10">
        <f t="shared" si="7"/>
        <v>8</v>
      </c>
      <c r="N9" s="6"/>
      <c r="Q9" s="8">
        <v>6</v>
      </c>
      <c r="R9" s="19">
        <f>$AA$2*$T$2</f>
        <v>8</v>
      </c>
      <c r="S9" s="10">
        <f>$AA$2*$T$2</f>
        <v>8</v>
      </c>
      <c r="T9" s="10">
        <f>$AA$2*$T$2</f>
        <v>8</v>
      </c>
      <c r="U9" s="10">
        <f>$AA$2*$T$2</f>
        <v>8</v>
      </c>
      <c r="V9" s="9"/>
      <c r="W9" s="19">
        <f>$AA$2*$T$2</f>
        <v>8</v>
      </c>
      <c r="X9" s="10">
        <f t="shared" si="8"/>
        <v>8</v>
      </c>
      <c r="Y9" s="11"/>
      <c r="Z9" s="10">
        <f t="shared" si="10"/>
        <v>8</v>
      </c>
      <c r="AA9" s="10">
        <f t="shared" si="5"/>
        <v>8</v>
      </c>
      <c r="AB9" s="10">
        <f>$AA$2*$T$2</f>
        <v>8</v>
      </c>
      <c r="AC9" s="10">
        <f t="shared" si="11"/>
        <v>8</v>
      </c>
      <c r="AD9" s="6"/>
    </row>
    <row r="10" spans="1:30" x14ac:dyDescent="0.3">
      <c r="A10" s="8">
        <v>7</v>
      </c>
      <c r="B10" s="9"/>
      <c r="C10" s="10">
        <f t="shared" si="2"/>
        <v>8</v>
      </c>
      <c r="D10" s="10">
        <f t="shared" si="2"/>
        <v>8</v>
      </c>
      <c r="E10" s="11"/>
      <c r="F10" s="11"/>
      <c r="G10" s="10">
        <f>$K$2*$D$2</f>
        <v>8</v>
      </c>
      <c r="H10" s="10">
        <f t="shared" si="4"/>
        <v>8</v>
      </c>
      <c r="I10" s="10">
        <f t="shared" si="4"/>
        <v>8</v>
      </c>
      <c r="J10" s="10">
        <f t="shared" si="6"/>
        <v>8</v>
      </c>
      <c r="K10" s="9"/>
      <c r="L10" s="10">
        <f>$K$2*$D$2</f>
        <v>8</v>
      </c>
      <c r="M10" s="10">
        <f t="shared" si="7"/>
        <v>8</v>
      </c>
      <c r="N10" s="6"/>
      <c r="Q10" s="8">
        <v>7</v>
      </c>
      <c r="R10" s="9"/>
      <c r="S10" s="10">
        <f t="shared" ref="S10:T13" si="12">$AA$2*$T$2</f>
        <v>8</v>
      </c>
      <c r="T10" s="10">
        <f t="shared" si="12"/>
        <v>8</v>
      </c>
      <c r="U10" s="19">
        <f>$AA$2*$T$2</f>
        <v>8</v>
      </c>
      <c r="V10" s="11"/>
      <c r="W10" s="10">
        <f>$AA$2*$T$2</f>
        <v>8</v>
      </c>
      <c r="X10" s="10">
        <f t="shared" si="8"/>
        <v>8</v>
      </c>
      <c r="Y10" s="10">
        <f>$AA$2*$T$2</f>
        <v>8</v>
      </c>
      <c r="Z10" s="10">
        <f t="shared" si="10"/>
        <v>8</v>
      </c>
      <c r="AA10" s="9"/>
      <c r="AB10" s="10">
        <f t="shared" ref="AB10:AB13" si="13">$AA$2*$T$2</f>
        <v>8</v>
      </c>
      <c r="AC10" s="10">
        <f t="shared" si="11"/>
        <v>8</v>
      </c>
      <c r="AD10" s="6"/>
    </row>
    <row r="11" spans="1:30" x14ac:dyDescent="0.3">
      <c r="A11" s="8">
        <v>8</v>
      </c>
      <c r="B11" s="11"/>
      <c r="C11" s="10">
        <f t="shared" si="2"/>
        <v>8</v>
      </c>
      <c r="D11" s="10">
        <f t="shared" si="2"/>
        <v>8</v>
      </c>
      <c r="E11" s="9"/>
      <c r="F11" s="10">
        <f>$K$2*$D$2</f>
        <v>8</v>
      </c>
      <c r="G11" s="10">
        <f t="shared" si="9"/>
        <v>8</v>
      </c>
      <c r="H11" s="9"/>
      <c r="I11" s="10">
        <f t="shared" si="4"/>
        <v>8</v>
      </c>
      <c r="J11" s="10">
        <f t="shared" si="6"/>
        <v>8</v>
      </c>
      <c r="K11" s="11"/>
      <c r="L11" s="10">
        <f>$K$2*$D$2</f>
        <v>8</v>
      </c>
      <c r="M11" s="10">
        <f t="shared" si="7"/>
        <v>8</v>
      </c>
      <c r="N11" s="6"/>
      <c r="Q11" s="8">
        <v>8</v>
      </c>
      <c r="R11" s="11"/>
      <c r="S11" s="10">
        <f t="shared" si="12"/>
        <v>8</v>
      </c>
      <c r="T11" s="10">
        <f t="shared" si="12"/>
        <v>8</v>
      </c>
      <c r="U11" s="51" t="s">
        <v>50</v>
      </c>
      <c r="V11" s="10">
        <f>$AA$2*$T$2</f>
        <v>8</v>
      </c>
      <c r="W11" s="10">
        <f>$AA$2*$T$2</f>
        <v>8</v>
      </c>
      <c r="X11" s="9"/>
      <c r="Y11" s="10">
        <f t="shared" ref="R11:Y30" si="14">$AA$2*$T$2</f>
        <v>8</v>
      </c>
      <c r="Z11" s="10">
        <f t="shared" si="10"/>
        <v>8</v>
      </c>
      <c r="AA11" s="11"/>
      <c r="AB11" s="10">
        <f t="shared" si="13"/>
        <v>8</v>
      </c>
      <c r="AC11" s="10">
        <f t="shared" si="11"/>
        <v>8</v>
      </c>
      <c r="AD11" s="6"/>
    </row>
    <row r="12" spans="1:30" x14ac:dyDescent="0.3">
      <c r="A12" s="8">
        <v>9</v>
      </c>
      <c r="B12" s="10">
        <f>$K$2*$D$2</f>
        <v>8</v>
      </c>
      <c r="C12" s="10">
        <f t="shared" si="2"/>
        <v>8</v>
      </c>
      <c r="D12" s="10">
        <f t="shared" si="2"/>
        <v>8</v>
      </c>
      <c r="E12" s="11"/>
      <c r="F12" s="10">
        <f>$K$2*$D$2</f>
        <v>8</v>
      </c>
      <c r="G12" s="10">
        <f t="shared" si="9"/>
        <v>8</v>
      </c>
      <c r="H12" s="11"/>
      <c r="I12" s="10">
        <f t="shared" si="4"/>
        <v>8</v>
      </c>
      <c r="J12" s="9"/>
      <c r="K12" s="10">
        <f t="shared" si="6"/>
        <v>8</v>
      </c>
      <c r="L12" s="10">
        <f>$K$2*$D$2</f>
        <v>8</v>
      </c>
      <c r="M12" s="9"/>
      <c r="N12" s="6"/>
      <c r="Q12" s="8">
        <v>9</v>
      </c>
      <c r="R12" s="10">
        <f>$AA$2*$T$2</f>
        <v>8</v>
      </c>
      <c r="S12" s="10">
        <f t="shared" si="12"/>
        <v>8</v>
      </c>
      <c r="T12" s="10">
        <f t="shared" si="12"/>
        <v>8</v>
      </c>
      <c r="U12" s="19"/>
      <c r="V12" s="10">
        <f t="shared" si="14"/>
        <v>8</v>
      </c>
      <c r="W12" s="10">
        <f>$AA$2*$T$2</f>
        <v>8</v>
      </c>
      <c r="X12" s="19"/>
      <c r="Y12" s="10">
        <f t="shared" si="14"/>
        <v>8</v>
      </c>
      <c r="Z12" s="9"/>
      <c r="AA12" s="10">
        <f>$AA$2*$T$2</f>
        <v>8</v>
      </c>
      <c r="AB12" s="10">
        <f t="shared" si="13"/>
        <v>8</v>
      </c>
      <c r="AC12" s="9"/>
      <c r="AD12" s="6"/>
    </row>
    <row r="13" spans="1:30" x14ac:dyDescent="0.3">
      <c r="A13" s="8">
        <v>10</v>
      </c>
      <c r="B13" s="10">
        <f>$K$2*$D$2</f>
        <v>8</v>
      </c>
      <c r="C13" s="10">
        <f t="shared" si="2"/>
        <v>8</v>
      </c>
      <c r="D13" s="10">
        <f t="shared" si="2"/>
        <v>8</v>
      </c>
      <c r="E13" s="11"/>
      <c r="F13" s="10">
        <f t="shared" ref="F13:F25" si="15">$K$2*$D$2</f>
        <v>8</v>
      </c>
      <c r="G13" s="9"/>
      <c r="H13" s="10">
        <f t="shared" si="4"/>
        <v>8</v>
      </c>
      <c r="I13" s="10">
        <f t="shared" si="4"/>
        <v>8</v>
      </c>
      <c r="J13" s="11"/>
      <c r="K13" s="10">
        <f t="shared" si="6"/>
        <v>8</v>
      </c>
      <c r="L13" s="10">
        <f>$K$2*$D$2</f>
        <v>8</v>
      </c>
      <c r="M13" s="11"/>
      <c r="N13" s="6"/>
      <c r="Q13" s="8">
        <v>10</v>
      </c>
      <c r="R13" s="10">
        <f t="shared" si="14"/>
        <v>8</v>
      </c>
      <c r="S13" s="10">
        <f t="shared" si="12"/>
        <v>8</v>
      </c>
      <c r="T13" s="10">
        <f t="shared" si="12"/>
        <v>8</v>
      </c>
      <c r="U13" s="19">
        <f>$AA$2*$T$2</f>
        <v>8</v>
      </c>
      <c r="V13" s="10">
        <f t="shared" si="14"/>
        <v>8</v>
      </c>
      <c r="W13" s="9"/>
      <c r="X13" s="10">
        <f>$AA$2*$T$2</f>
        <v>8</v>
      </c>
      <c r="Y13" s="10">
        <f t="shared" si="14"/>
        <v>8</v>
      </c>
      <c r="Z13" s="11"/>
      <c r="AA13" s="10">
        <f t="shared" ref="AA13:AA16" si="16">$AA$2*$T$2</f>
        <v>8</v>
      </c>
      <c r="AB13" s="10">
        <f t="shared" si="13"/>
        <v>8</v>
      </c>
      <c r="AC13" s="11"/>
      <c r="AD13" s="6"/>
    </row>
    <row r="14" spans="1:30" x14ac:dyDescent="0.3">
      <c r="A14" s="8">
        <v>11</v>
      </c>
      <c r="B14" s="10">
        <f>$K$2*$D$2</f>
        <v>8</v>
      </c>
      <c r="C14" s="9"/>
      <c r="D14" s="9"/>
      <c r="E14" s="10">
        <f t="shared" si="2"/>
        <v>8</v>
      </c>
      <c r="F14" s="10">
        <f t="shared" si="15"/>
        <v>8</v>
      </c>
      <c r="G14" s="11"/>
      <c r="H14" s="10">
        <f t="shared" si="4"/>
        <v>8</v>
      </c>
      <c r="I14" s="10">
        <f t="shared" si="4"/>
        <v>8</v>
      </c>
      <c r="J14" s="10">
        <f t="shared" si="6"/>
        <v>8</v>
      </c>
      <c r="K14" s="10">
        <f t="shared" si="6"/>
        <v>8</v>
      </c>
      <c r="L14" s="9"/>
      <c r="M14" s="10">
        <f t="shared" si="7"/>
        <v>8</v>
      </c>
      <c r="N14" s="6"/>
      <c r="Q14" s="8">
        <v>11</v>
      </c>
      <c r="R14" s="10">
        <f t="shared" si="14"/>
        <v>8</v>
      </c>
      <c r="S14" s="9"/>
      <c r="T14" s="9"/>
      <c r="U14" s="10">
        <f>$AA$2*$T$2</f>
        <v>8</v>
      </c>
      <c r="V14" s="10">
        <f t="shared" si="14"/>
        <v>8</v>
      </c>
      <c r="W14" s="11"/>
      <c r="X14" s="10">
        <f t="shared" si="14"/>
        <v>8</v>
      </c>
      <c r="Y14" s="10">
        <f t="shared" si="14"/>
        <v>8</v>
      </c>
      <c r="Z14" s="10">
        <f>$AA$2*$T$2</f>
        <v>8</v>
      </c>
      <c r="AA14" s="10">
        <f t="shared" si="16"/>
        <v>8</v>
      </c>
      <c r="AB14" s="9"/>
      <c r="AC14" s="10">
        <f>$AA$2*$T$2</f>
        <v>8</v>
      </c>
      <c r="AD14" s="6"/>
    </row>
    <row r="15" spans="1:30" x14ac:dyDescent="0.3">
      <c r="A15" s="8">
        <v>12</v>
      </c>
      <c r="B15" s="10">
        <f>$K$2*$D$2</f>
        <v>8</v>
      </c>
      <c r="C15" s="11"/>
      <c r="D15" s="11"/>
      <c r="E15" s="10">
        <f t="shared" si="2"/>
        <v>8</v>
      </c>
      <c r="F15" s="10">
        <f t="shared" si="15"/>
        <v>8</v>
      </c>
      <c r="G15" s="10">
        <f t="shared" si="9"/>
        <v>8</v>
      </c>
      <c r="H15" s="10">
        <f t="shared" si="4"/>
        <v>8</v>
      </c>
      <c r="I15" s="9"/>
      <c r="J15" s="10">
        <f t="shared" si="6"/>
        <v>8</v>
      </c>
      <c r="K15" s="10">
        <f t="shared" si="6"/>
        <v>8</v>
      </c>
      <c r="L15" s="11"/>
      <c r="M15" s="10">
        <f t="shared" si="7"/>
        <v>8</v>
      </c>
      <c r="N15" s="6"/>
      <c r="Q15" s="8">
        <v>12</v>
      </c>
      <c r="R15" s="10">
        <f t="shared" si="14"/>
        <v>8</v>
      </c>
      <c r="S15" s="11"/>
      <c r="T15" s="11"/>
      <c r="U15" s="10">
        <f>$AA$2*$T$2</f>
        <v>8</v>
      </c>
      <c r="V15" s="10">
        <f t="shared" si="14"/>
        <v>8</v>
      </c>
      <c r="W15" s="10">
        <f>$AA$2*$T$2</f>
        <v>8</v>
      </c>
      <c r="X15" s="10">
        <f t="shared" si="14"/>
        <v>8</v>
      </c>
      <c r="Y15" s="9"/>
      <c r="Z15" s="10">
        <f t="shared" ref="Z15:Z18" si="17">$AA$2*$T$2</f>
        <v>8</v>
      </c>
      <c r="AA15" s="10">
        <f t="shared" si="16"/>
        <v>8</v>
      </c>
      <c r="AB15" s="11"/>
      <c r="AC15" s="10">
        <f t="shared" ref="AC15:AC18" si="18">$AA$2*$T$2</f>
        <v>8</v>
      </c>
      <c r="AD15" s="6"/>
    </row>
    <row r="16" spans="1:30" x14ac:dyDescent="0.3">
      <c r="A16" s="8">
        <v>13</v>
      </c>
      <c r="B16" s="10">
        <f>$K$2*$D$2</f>
        <v>8</v>
      </c>
      <c r="C16" s="10">
        <f t="shared" si="2"/>
        <v>8</v>
      </c>
      <c r="D16" s="10">
        <f t="shared" si="2"/>
        <v>8</v>
      </c>
      <c r="E16" s="10">
        <f>$K$2*$D$2</f>
        <v>8</v>
      </c>
      <c r="F16" s="9"/>
      <c r="G16" s="10">
        <f t="shared" si="9"/>
        <v>8</v>
      </c>
      <c r="H16" s="10">
        <f t="shared" si="4"/>
        <v>8</v>
      </c>
      <c r="I16" s="11"/>
      <c r="J16" s="10">
        <f t="shared" si="6"/>
        <v>8</v>
      </c>
      <c r="K16" s="10">
        <f t="shared" si="6"/>
        <v>8</v>
      </c>
      <c r="L16" s="10">
        <f t="shared" si="6"/>
        <v>8</v>
      </c>
      <c r="M16" s="10">
        <f t="shared" si="7"/>
        <v>8</v>
      </c>
      <c r="N16" s="6"/>
      <c r="Q16" s="8">
        <v>13</v>
      </c>
      <c r="R16" s="10">
        <f t="shared" si="14"/>
        <v>8</v>
      </c>
      <c r="S16" s="10">
        <f>$AA$2*$T$2</f>
        <v>8</v>
      </c>
      <c r="T16" s="10">
        <f>$AA$2*$T$2</f>
        <v>8</v>
      </c>
      <c r="U16" s="10">
        <f>$AA$2*$T$2</f>
        <v>8</v>
      </c>
      <c r="V16" s="9"/>
      <c r="W16" s="10">
        <f t="shared" si="14"/>
        <v>8</v>
      </c>
      <c r="X16" s="10">
        <f t="shared" si="14"/>
        <v>8</v>
      </c>
      <c r="Y16" s="11"/>
      <c r="Z16" s="10">
        <f t="shared" si="17"/>
        <v>8</v>
      </c>
      <c r="AA16" s="10">
        <f t="shared" si="16"/>
        <v>8</v>
      </c>
      <c r="AB16" s="10">
        <f>$AA$2*$T$2</f>
        <v>8</v>
      </c>
      <c r="AC16" s="10">
        <f t="shared" si="18"/>
        <v>8</v>
      </c>
      <c r="AD16" s="6"/>
    </row>
    <row r="17" spans="1:30" x14ac:dyDescent="0.3">
      <c r="A17" s="8">
        <v>14</v>
      </c>
      <c r="B17" s="9"/>
      <c r="C17" s="10">
        <f t="shared" si="2"/>
        <v>8</v>
      </c>
      <c r="D17" s="10">
        <f t="shared" si="2"/>
        <v>8</v>
      </c>
      <c r="E17" s="10">
        <f t="shared" si="2"/>
        <v>8</v>
      </c>
      <c r="F17" s="11"/>
      <c r="G17" s="10">
        <f t="shared" si="9"/>
        <v>8</v>
      </c>
      <c r="H17" s="10">
        <f t="shared" si="4"/>
        <v>8</v>
      </c>
      <c r="I17" s="10">
        <f t="shared" si="4"/>
        <v>8</v>
      </c>
      <c r="J17" s="10">
        <f t="shared" si="6"/>
        <v>8</v>
      </c>
      <c r="K17" s="9"/>
      <c r="L17" s="10">
        <f>$K$2*$D$2</f>
        <v>8</v>
      </c>
      <c r="M17" s="10">
        <f t="shared" si="7"/>
        <v>8</v>
      </c>
      <c r="N17" s="6"/>
      <c r="Q17" s="8">
        <v>14</v>
      </c>
      <c r="R17" s="9"/>
      <c r="S17" s="10">
        <f t="shared" si="14"/>
        <v>8</v>
      </c>
      <c r="T17" s="10">
        <f t="shared" si="14"/>
        <v>8</v>
      </c>
      <c r="U17" s="10">
        <f>$AA$2*$T$2</f>
        <v>8</v>
      </c>
      <c r="V17" s="11"/>
      <c r="W17" s="10">
        <f t="shared" si="14"/>
        <v>8</v>
      </c>
      <c r="X17" s="10">
        <f t="shared" si="14"/>
        <v>8</v>
      </c>
      <c r="Y17" s="10">
        <f>$AA$2*$T$2</f>
        <v>8</v>
      </c>
      <c r="Z17" s="10">
        <f t="shared" si="17"/>
        <v>8</v>
      </c>
      <c r="AA17" s="9"/>
      <c r="AB17" s="10">
        <f t="shared" ref="AB17:AB20" si="19">$AA$2*$T$2</f>
        <v>8</v>
      </c>
      <c r="AC17" s="10">
        <f t="shared" si="18"/>
        <v>8</v>
      </c>
      <c r="AD17" s="6"/>
    </row>
    <row r="18" spans="1:30" x14ac:dyDescent="0.3">
      <c r="A18" s="8">
        <v>15</v>
      </c>
      <c r="B18" s="11"/>
      <c r="C18" s="10">
        <f t="shared" si="2"/>
        <v>8</v>
      </c>
      <c r="D18" s="10">
        <f t="shared" si="2"/>
        <v>8</v>
      </c>
      <c r="E18" s="9"/>
      <c r="F18" s="10">
        <f t="shared" si="15"/>
        <v>8</v>
      </c>
      <c r="G18" s="10">
        <f t="shared" si="9"/>
        <v>8</v>
      </c>
      <c r="H18" s="9"/>
      <c r="I18" s="10">
        <f t="shared" si="4"/>
        <v>8</v>
      </c>
      <c r="J18" s="10">
        <f t="shared" si="6"/>
        <v>8</v>
      </c>
      <c r="K18" s="11"/>
      <c r="L18" s="10">
        <f t="shared" si="6"/>
        <v>8</v>
      </c>
      <c r="M18" s="10">
        <f t="shared" si="7"/>
        <v>8</v>
      </c>
      <c r="N18" s="6"/>
      <c r="Q18" s="8">
        <v>15</v>
      </c>
      <c r="R18" s="11"/>
      <c r="S18" s="10">
        <f t="shared" si="14"/>
        <v>8</v>
      </c>
      <c r="T18" s="10">
        <f t="shared" si="14"/>
        <v>8</v>
      </c>
      <c r="U18" s="9"/>
      <c r="V18" s="10">
        <f>$AA$2*$T$2</f>
        <v>8</v>
      </c>
      <c r="W18" s="10">
        <f t="shared" si="14"/>
        <v>8</v>
      </c>
      <c r="X18" s="9"/>
      <c r="Y18" s="10">
        <f t="shared" si="14"/>
        <v>8</v>
      </c>
      <c r="Z18" s="10">
        <f t="shared" si="17"/>
        <v>8</v>
      </c>
      <c r="AA18" s="11"/>
      <c r="AB18" s="10">
        <f t="shared" si="19"/>
        <v>8</v>
      </c>
      <c r="AC18" s="10">
        <f t="shared" si="18"/>
        <v>8</v>
      </c>
      <c r="AD18" s="6"/>
    </row>
    <row r="19" spans="1:30" x14ac:dyDescent="0.3">
      <c r="A19" s="8">
        <v>16</v>
      </c>
      <c r="B19" s="10">
        <f t="shared" ref="B19:F33" si="20">$K$2*$D$2</f>
        <v>8</v>
      </c>
      <c r="C19" s="10">
        <f t="shared" si="2"/>
        <v>8</v>
      </c>
      <c r="D19" s="10">
        <f t="shared" si="2"/>
        <v>8</v>
      </c>
      <c r="E19" s="11"/>
      <c r="F19" s="10">
        <f t="shared" si="15"/>
        <v>8</v>
      </c>
      <c r="G19" s="10">
        <f t="shared" si="9"/>
        <v>8</v>
      </c>
      <c r="H19" s="11"/>
      <c r="I19" s="10">
        <f t="shared" si="4"/>
        <v>8</v>
      </c>
      <c r="J19" s="9"/>
      <c r="K19" s="10">
        <f t="shared" si="6"/>
        <v>8</v>
      </c>
      <c r="L19" s="10">
        <f t="shared" si="6"/>
        <v>8</v>
      </c>
      <c r="M19" s="9"/>
      <c r="N19" s="6"/>
      <c r="Q19" s="8">
        <v>16</v>
      </c>
      <c r="R19" s="10">
        <f>$AA$2*$T$2</f>
        <v>8</v>
      </c>
      <c r="S19" s="10">
        <f t="shared" si="14"/>
        <v>8</v>
      </c>
      <c r="T19" s="10">
        <f t="shared" si="14"/>
        <v>8</v>
      </c>
      <c r="U19" s="11"/>
      <c r="V19" s="10">
        <f>$AA$2*$T$2</f>
        <v>8</v>
      </c>
      <c r="W19" s="10">
        <f t="shared" si="14"/>
        <v>8</v>
      </c>
      <c r="X19" s="11"/>
      <c r="Y19" s="10">
        <f t="shared" si="14"/>
        <v>8</v>
      </c>
      <c r="Z19" s="9"/>
      <c r="AA19" s="10">
        <f>$AA$2*$T$2</f>
        <v>8</v>
      </c>
      <c r="AB19" s="10">
        <f t="shared" si="19"/>
        <v>8</v>
      </c>
      <c r="AC19" s="9"/>
      <c r="AD19" s="6"/>
    </row>
    <row r="20" spans="1:30" x14ac:dyDescent="0.3">
      <c r="A20" s="8">
        <v>17</v>
      </c>
      <c r="B20" s="10">
        <f t="shared" si="20"/>
        <v>8</v>
      </c>
      <c r="C20" s="10">
        <f t="shared" si="2"/>
        <v>8</v>
      </c>
      <c r="D20" s="10">
        <f t="shared" si="2"/>
        <v>8</v>
      </c>
      <c r="E20" s="10">
        <f t="shared" si="2"/>
        <v>8</v>
      </c>
      <c r="F20" s="12">
        <f>$K$2*$D$2*0.5</f>
        <v>4</v>
      </c>
      <c r="G20" s="9"/>
      <c r="H20" s="10">
        <f t="shared" si="4"/>
        <v>8</v>
      </c>
      <c r="I20" s="10">
        <f t="shared" si="4"/>
        <v>8</v>
      </c>
      <c r="J20" s="11"/>
      <c r="K20" s="10">
        <f t="shared" si="6"/>
        <v>8</v>
      </c>
      <c r="L20" s="10">
        <f t="shared" si="6"/>
        <v>8</v>
      </c>
      <c r="M20" s="11"/>
      <c r="N20" s="6"/>
      <c r="Q20" s="8">
        <v>17</v>
      </c>
      <c r="R20" s="10">
        <f t="shared" ref="R20:R23" si="21">$AA$2*$T$2</f>
        <v>8</v>
      </c>
      <c r="S20" s="10">
        <f t="shared" si="14"/>
        <v>8</v>
      </c>
      <c r="T20" s="10">
        <f t="shared" si="14"/>
        <v>8</v>
      </c>
      <c r="U20" s="10">
        <f>$AA$2*$T$2</f>
        <v>8</v>
      </c>
      <c r="V20" s="10">
        <f>$AA$2*$T$2</f>
        <v>8</v>
      </c>
      <c r="W20" s="9"/>
      <c r="X20" s="10">
        <f>$AA$2*$T$2</f>
        <v>8</v>
      </c>
      <c r="Y20" s="10">
        <f t="shared" si="14"/>
        <v>8</v>
      </c>
      <c r="Z20" s="11"/>
      <c r="AA20" s="10">
        <f t="shared" ref="Z20:AB32" si="22">$AA$2*$T$2</f>
        <v>8</v>
      </c>
      <c r="AB20" s="10">
        <f t="shared" si="19"/>
        <v>8</v>
      </c>
      <c r="AC20" s="11"/>
      <c r="AD20" s="6"/>
    </row>
    <row r="21" spans="1:30" x14ac:dyDescent="0.3">
      <c r="A21" s="8">
        <v>18</v>
      </c>
      <c r="B21" s="10">
        <f t="shared" si="20"/>
        <v>8</v>
      </c>
      <c r="C21" s="9"/>
      <c r="D21" s="9"/>
      <c r="E21" s="10">
        <f t="shared" si="20"/>
        <v>8</v>
      </c>
      <c r="F21" s="19"/>
      <c r="G21" s="11"/>
      <c r="H21" s="10">
        <f t="shared" si="4"/>
        <v>8</v>
      </c>
      <c r="I21" s="10">
        <f t="shared" si="4"/>
        <v>8</v>
      </c>
      <c r="J21" s="10">
        <f t="shared" si="6"/>
        <v>8</v>
      </c>
      <c r="K21" s="10">
        <f t="shared" si="6"/>
        <v>8</v>
      </c>
      <c r="L21" s="9"/>
      <c r="M21" s="10">
        <f t="shared" si="7"/>
        <v>8</v>
      </c>
      <c r="N21" s="6"/>
      <c r="Q21" s="8">
        <v>18</v>
      </c>
      <c r="R21" s="10">
        <f t="shared" si="21"/>
        <v>8</v>
      </c>
      <c r="S21" s="9"/>
      <c r="T21" s="9"/>
      <c r="U21" s="10">
        <f t="shared" si="14"/>
        <v>8</v>
      </c>
      <c r="V21" s="19">
        <f>$AA$2*$T$2</f>
        <v>8</v>
      </c>
      <c r="W21" s="11"/>
      <c r="X21" s="10">
        <f t="shared" si="14"/>
        <v>8</v>
      </c>
      <c r="Y21" s="10">
        <f t="shared" si="14"/>
        <v>8</v>
      </c>
      <c r="Z21" s="10">
        <f>$AA$2*$T$2</f>
        <v>8</v>
      </c>
      <c r="AA21" s="10">
        <f t="shared" si="22"/>
        <v>8</v>
      </c>
      <c r="AB21" s="9"/>
      <c r="AC21" s="10">
        <f>$AA$2*$T$2</f>
        <v>8</v>
      </c>
      <c r="AD21" s="6"/>
    </row>
    <row r="22" spans="1:30" x14ac:dyDescent="0.3">
      <c r="A22" s="8">
        <v>19</v>
      </c>
      <c r="B22" s="10">
        <f t="shared" si="20"/>
        <v>8</v>
      </c>
      <c r="C22" s="11"/>
      <c r="D22" s="11"/>
      <c r="E22" s="10">
        <f t="shared" si="20"/>
        <v>8</v>
      </c>
      <c r="F22" s="21">
        <f>$K$2*$D$2</f>
        <v>8</v>
      </c>
      <c r="G22" s="10">
        <f t="shared" si="9"/>
        <v>8</v>
      </c>
      <c r="H22" s="10">
        <f t="shared" si="4"/>
        <v>8</v>
      </c>
      <c r="I22" s="9"/>
      <c r="J22" s="10">
        <f t="shared" si="6"/>
        <v>8</v>
      </c>
      <c r="K22" s="10">
        <f t="shared" si="6"/>
        <v>8</v>
      </c>
      <c r="L22" s="11"/>
      <c r="M22" s="10">
        <f t="shared" si="7"/>
        <v>8</v>
      </c>
      <c r="N22" s="6"/>
      <c r="Q22" s="8">
        <v>19</v>
      </c>
      <c r="R22" s="10">
        <f t="shared" si="21"/>
        <v>8</v>
      </c>
      <c r="S22" s="11"/>
      <c r="T22" s="11"/>
      <c r="U22" s="10">
        <f t="shared" si="14"/>
        <v>8</v>
      </c>
      <c r="V22" s="10">
        <f t="shared" si="14"/>
        <v>8</v>
      </c>
      <c r="W22" s="10">
        <f t="shared" si="14"/>
        <v>8</v>
      </c>
      <c r="X22" s="10">
        <f t="shared" si="14"/>
        <v>8</v>
      </c>
      <c r="Y22" s="9"/>
      <c r="Z22" s="10">
        <f t="shared" si="22"/>
        <v>8</v>
      </c>
      <c r="AA22" s="10">
        <f t="shared" si="22"/>
        <v>8</v>
      </c>
      <c r="AB22" s="11"/>
      <c r="AC22" s="10">
        <f t="shared" ref="AC22:AC25" si="23">$AA$2*$T$2</f>
        <v>8</v>
      </c>
      <c r="AD22" s="6"/>
    </row>
    <row r="23" spans="1:30" x14ac:dyDescent="0.3">
      <c r="A23" s="8">
        <v>20</v>
      </c>
      <c r="B23" s="10">
        <f t="shared" si="20"/>
        <v>8</v>
      </c>
      <c r="C23" s="10">
        <f t="shared" si="20"/>
        <v>8</v>
      </c>
      <c r="D23" s="10">
        <f t="shared" si="20"/>
        <v>8</v>
      </c>
      <c r="E23" s="10">
        <f t="shared" si="20"/>
        <v>8</v>
      </c>
      <c r="F23" s="9"/>
      <c r="G23" s="10">
        <f t="shared" si="9"/>
        <v>8</v>
      </c>
      <c r="H23" s="10">
        <f t="shared" si="4"/>
        <v>8</v>
      </c>
      <c r="I23" s="11"/>
      <c r="J23" s="10">
        <f t="shared" si="6"/>
        <v>8</v>
      </c>
      <c r="K23" s="10">
        <f t="shared" si="6"/>
        <v>8</v>
      </c>
      <c r="L23" s="10">
        <f t="shared" si="6"/>
        <v>8</v>
      </c>
      <c r="M23" s="10">
        <f t="shared" si="7"/>
        <v>8</v>
      </c>
      <c r="N23" s="6"/>
      <c r="Q23" s="8">
        <v>20</v>
      </c>
      <c r="R23" s="10">
        <f t="shared" si="21"/>
        <v>8</v>
      </c>
      <c r="S23" s="10">
        <f>$AA$2*$T$2</f>
        <v>8</v>
      </c>
      <c r="T23" s="10">
        <f>$AA$2*$T$2</f>
        <v>8</v>
      </c>
      <c r="U23" s="10">
        <f t="shared" si="14"/>
        <v>8</v>
      </c>
      <c r="V23" s="9"/>
      <c r="W23" s="10">
        <f t="shared" si="14"/>
        <v>8</v>
      </c>
      <c r="X23" s="10">
        <f t="shared" si="14"/>
        <v>8</v>
      </c>
      <c r="Y23" s="11"/>
      <c r="Z23" s="10">
        <f t="shared" si="22"/>
        <v>8</v>
      </c>
      <c r="AA23" s="10">
        <f t="shared" si="22"/>
        <v>8</v>
      </c>
      <c r="AB23" s="10">
        <f>$AA$2*$T$2</f>
        <v>8</v>
      </c>
      <c r="AC23" s="10">
        <f t="shared" si="23"/>
        <v>8</v>
      </c>
      <c r="AD23" s="6"/>
    </row>
    <row r="24" spans="1:30" x14ac:dyDescent="0.3">
      <c r="A24" s="8">
        <v>21</v>
      </c>
      <c r="B24" s="9"/>
      <c r="C24" s="10">
        <f t="shared" si="20"/>
        <v>8</v>
      </c>
      <c r="D24" s="10">
        <f t="shared" si="20"/>
        <v>8</v>
      </c>
      <c r="E24" s="10">
        <f t="shared" si="20"/>
        <v>8</v>
      </c>
      <c r="F24" s="11"/>
      <c r="G24" s="10">
        <f t="shared" si="9"/>
        <v>8</v>
      </c>
      <c r="H24" s="10">
        <f t="shared" si="4"/>
        <v>8</v>
      </c>
      <c r="I24" s="10">
        <f t="shared" si="4"/>
        <v>8</v>
      </c>
      <c r="J24" s="10">
        <f t="shared" si="6"/>
        <v>8</v>
      </c>
      <c r="K24" s="9"/>
      <c r="L24" s="10">
        <f t="shared" si="6"/>
        <v>8</v>
      </c>
      <c r="M24" s="10">
        <f t="shared" si="7"/>
        <v>8</v>
      </c>
      <c r="N24" s="6"/>
      <c r="Q24" s="8">
        <v>21</v>
      </c>
      <c r="R24" s="9"/>
      <c r="S24" s="10">
        <f t="shared" ref="S24:T27" si="24">$AA$2*$T$2</f>
        <v>8</v>
      </c>
      <c r="T24" s="10">
        <f t="shared" si="24"/>
        <v>8</v>
      </c>
      <c r="U24" s="10">
        <f t="shared" si="14"/>
        <v>8</v>
      </c>
      <c r="V24" s="11"/>
      <c r="W24" s="10">
        <f>$AA$2*$T$2</f>
        <v>8</v>
      </c>
      <c r="X24" s="10">
        <f t="shared" si="14"/>
        <v>8</v>
      </c>
      <c r="Y24" s="10">
        <f>$AA$2*$T$2</f>
        <v>8</v>
      </c>
      <c r="Z24" s="10">
        <f t="shared" si="22"/>
        <v>8</v>
      </c>
      <c r="AA24" s="9"/>
      <c r="AB24" s="10">
        <f t="shared" si="22"/>
        <v>8</v>
      </c>
      <c r="AC24" s="10">
        <f t="shared" si="23"/>
        <v>8</v>
      </c>
      <c r="AD24" s="6"/>
    </row>
    <row r="25" spans="1:30" x14ac:dyDescent="0.3">
      <c r="A25" s="8">
        <v>22</v>
      </c>
      <c r="B25" s="11"/>
      <c r="C25" s="10">
        <f t="shared" si="20"/>
        <v>8</v>
      </c>
      <c r="D25" s="10">
        <f t="shared" si="20"/>
        <v>8</v>
      </c>
      <c r="E25" s="9"/>
      <c r="F25" s="10">
        <f t="shared" si="15"/>
        <v>8</v>
      </c>
      <c r="G25" s="10">
        <f t="shared" si="9"/>
        <v>8</v>
      </c>
      <c r="H25" s="9"/>
      <c r="I25" s="10">
        <f t="shared" si="4"/>
        <v>8</v>
      </c>
      <c r="J25" s="10">
        <f t="shared" si="6"/>
        <v>8</v>
      </c>
      <c r="K25" s="11"/>
      <c r="L25" s="10">
        <f t="shared" si="6"/>
        <v>8</v>
      </c>
      <c r="M25" s="10">
        <f t="shared" si="7"/>
        <v>8</v>
      </c>
      <c r="N25" s="6"/>
      <c r="Q25" s="8">
        <v>22</v>
      </c>
      <c r="R25" s="11"/>
      <c r="S25" s="10">
        <f t="shared" si="24"/>
        <v>8</v>
      </c>
      <c r="T25" s="10">
        <f t="shared" si="24"/>
        <v>8</v>
      </c>
      <c r="U25" s="9"/>
      <c r="V25" s="10">
        <f>$AA$2*$T$2</f>
        <v>8</v>
      </c>
      <c r="W25" s="10">
        <f>$AA$2*$T$2</f>
        <v>8</v>
      </c>
      <c r="X25" s="9"/>
      <c r="Y25" s="10">
        <f t="shared" si="14"/>
        <v>8</v>
      </c>
      <c r="Z25" s="10">
        <f t="shared" si="22"/>
        <v>8</v>
      </c>
      <c r="AA25" s="11"/>
      <c r="AB25" s="10">
        <f t="shared" si="22"/>
        <v>8</v>
      </c>
      <c r="AC25" s="10">
        <f t="shared" si="23"/>
        <v>8</v>
      </c>
      <c r="AD25" s="6"/>
    </row>
    <row r="26" spans="1:30" x14ac:dyDescent="0.3">
      <c r="A26" s="8">
        <v>23</v>
      </c>
      <c r="B26" s="10">
        <f t="shared" si="20"/>
        <v>8</v>
      </c>
      <c r="C26" s="10">
        <f t="shared" si="20"/>
        <v>8</v>
      </c>
      <c r="D26" s="10">
        <f t="shared" si="20"/>
        <v>8</v>
      </c>
      <c r="E26" s="11"/>
      <c r="F26" s="10">
        <f>$K$2*$D$2</f>
        <v>8</v>
      </c>
      <c r="G26" s="9"/>
      <c r="H26" s="11"/>
      <c r="I26" s="10">
        <f t="shared" si="4"/>
        <v>8</v>
      </c>
      <c r="J26" s="9"/>
      <c r="K26" s="10">
        <f t="shared" si="6"/>
        <v>8</v>
      </c>
      <c r="L26" s="10">
        <f t="shared" si="6"/>
        <v>8</v>
      </c>
      <c r="M26" s="9"/>
      <c r="N26" s="6"/>
      <c r="Q26" s="8">
        <v>23</v>
      </c>
      <c r="R26" s="10">
        <f>$AA$2*$T$2</f>
        <v>8</v>
      </c>
      <c r="S26" s="10">
        <f t="shared" si="24"/>
        <v>8</v>
      </c>
      <c r="T26" s="10">
        <f t="shared" si="24"/>
        <v>8</v>
      </c>
      <c r="U26" s="11"/>
      <c r="V26" s="10">
        <f t="shared" si="14"/>
        <v>8</v>
      </c>
      <c r="W26" s="51">
        <f>$AA$2*$T$2</f>
        <v>8</v>
      </c>
      <c r="X26" s="11"/>
      <c r="Y26" s="10">
        <f t="shared" si="14"/>
        <v>8</v>
      </c>
      <c r="Z26" s="9"/>
      <c r="AA26" s="10">
        <f>$AA$2*$T$2</f>
        <v>8</v>
      </c>
      <c r="AB26" s="10">
        <f t="shared" si="22"/>
        <v>8</v>
      </c>
      <c r="AC26" s="51"/>
      <c r="AD26" s="6"/>
    </row>
    <row r="27" spans="1:30" x14ac:dyDescent="0.3">
      <c r="A27" s="8">
        <v>24</v>
      </c>
      <c r="B27" s="10">
        <f t="shared" si="20"/>
        <v>8</v>
      </c>
      <c r="C27" s="10">
        <f t="shared" si="20"/>
        <v>8</v>
      </c>
      <c r="D27" s="10">
        <f t="shared" si="20"/>
        <v>8</v>
      </c>
      <c r="E27" s="10">
        <f t="shared" si="20"/>
        <v>8</v>
      </c>
      <c r="F27" s="10">
        <f>$K$2*$D$2</f>
        <v>8</v>
      </c>
      <c r="G27" s="11"/>
      <c r="H27" s="10">
        <f t="shared" si="4"/>
        <v>8</v>
      </c>
      <c r="I27" s="10">
        <f t="shared" si="4"/>
        <v>8</v>
      </c>
      <c r="J27" s="11"/>
      <c r="K27" s="10">
        <f t="shared" si="6"/>
        <v>8</v>
      </c>
      <c r="L27" s="10">
        <f t="shared" si="6"/>
        <v>8</v>
      </c>
      <c r="M27" s="11"/>
      <c r="N27" s="6"/>
      <c r="Q27" s="8">
        <v>24</v>
      </c>
      <c r="R27" s="10">
        <f t="shared" ref="R27:R30" si="25">$AA$2*$T$2</f>
        <v>8</v>
      </c>
      <c r="S27" s="10">
        <f t="shared" si="24"/>
        <v>8</v>
      </c>
      <c r="T27" s="10">
        <f t="shared" si="24"/>
        <v>8</v>
      </c>
      <c r="U27" s="10">
        <f>$AA$2*$T$2</f>
        <v>8</v>
      </c>
      <c r="V27" s="10">
        <f t="shared" si="14"/>
        <v>8</v>
      </c>
      <c r="W27" s="19" t="s">
        <v>50</v>
      </c>
      <c r="X27" s="10">
        <f>$AA$2*$T$2</f>
        <v>8</v>
      </c>
      <c r="Y27" s="10">
        <f t="shared" si="14"/>
        <v>8</v>
      </c>
      <c r="Z27" s="11"/>
      <c r="AA27" s="10">
        <f t="shared" si="22"/>
        <v>8</v>
      </c>
      <c r="AB27" s="10">
        <f t="shared" si="22"/>
        <v>8</v>
      </c>
      <c r="AC27" s="19"/>
      <c r="AD27" s="6"/>
    </row>
    <row r="28" spans="1:30" x14ac:dyDescent="0.3">
      <c r="A28" s="8">
        <v>25</v>
      </c>
      <c r="B28" s="10">
        <f t="shared" si="20"/>
        <v>8</v>
      </c>
      <c r="C28" s="9"/>
      <c r="D28" s="9"/>
      <c r="E28" s="10">
        <f t="shared" si="20"/>
        <v>8</v>
      </c>
      <c r="F28" s="10">
        <f>$K$2*$D$2</f>
        <v>8</v>
      </c>
      <c r="G28" s="11"/>
      <c r="H28" s="10">
        <f t="shared" si="4"/>
        <v>8</v>
      </c>
      <c r="I28" s="10">
        <f t="shared" si="4"/>
        <v>8</v>
      </c>
      <c r="J28" s="10">
        <f t="shared" si="6"/>
        <v>8</v>
      </c>
      <c r="K28" s="10">
        <f t="shared" si="6"/>
        <v>8</v>
      </c>
      <c r="L28" s="9"/>
      <c r="M28" s="11"/>
      <c r="N28" s="6"/>
      <c r="Q28" s="8">
        <v>25</v>
      </c>
      <c r="R28" s="10">
        <f t="shared" si="25"/>
        <v>8</v>
      </c>
      <c r="S28" s="9"/>
      <c r="T28" s="9"/>
      <c r="U28" s="10">
        <f t="shared" ref="U28:V31" si="26">$AA$2*$T$2</f>
        <v>8</v>
      </c>
      <c r="V28" s="10">
        <f t="shared" si="26"/>
        <v>8</v>
      </c>
      <c r="W28" s="11"/>
      <c r="X28" s="10">
        <f t="shared" si="14"/>
        <v>8</v>
      </c>
      <c r="Y28" s="10">
        <f t="shared" ref="Y28" si="27">$AA$2*$T$2</f>
        <v>8</v>
      </c>
      <c r="Z28" s="10">
        <f>$AA$2*$T$2</f>
        <v>8</v>
      </c>
      <c r="AA28" s="10">
        <f t="shared" si="22"/>
        <v>8</v>
      </c>
      <c r="AB28" s="9"/>
      <c r="AC28" s="19">
        <f>$AA$2*$T$2</f>
        <v>8</v>
      </c>
      <c r="AD28" s="6"/>
    </row>
    <row r="29" spans="1:30" x14ac:dyDescent="0.3">
      <c r="A29" s="8">
        <v>26</v>
      </c>
      <c r="B29" s="10">
        <f t="shared" si="20"/>
        <v>8</v>
      </c>
      <c r="C29" s="11"/>
      <c r="D29" s="11"/>
      <c r="E29" s="10">
        <f t="shared" si="20"/>
        <v>8</v>
      </c>
      <c r="F29" s="10">
        <f t="shared" si="20"/>
        <v>8</v>
      </c>
      <c r="G29" s="10">
        <f t="shared" si="9"/>
        <v>8</v>
      </c>
      <c r="H29" s="10">
        <f t="shared" si="4"/>
        <v>8</v>
      </c>
      <c r="I29" s="9"/>
      <c r="J29" s="10">
        <f t="shared" si="6"/>
        <v>8</v>
      </c>
      <c r="K29" s="10">
        <f t="shared" si="6"/>
        <v>8</v>
      </c>
      <c r="L29" s="11"/>
      <c r="M29" s="11"/>
      <c r="N29" s="6"/>
      <c r="Q29" s="8">
        <v>26</v>
      </c>
      <c r="R29" s="10">
        <f t="shared" si="25"/>
        <v>8</v>
      </c>
      <c r="S29" s="11"/>
      <c r="T29" s="11"/>
      <c r="U29" s="10">
        <f t="shared" si="26"/>
        <v>8</v>
      </c>
      <c r="V29" s="10">
        <f t="shared" si="26"/>
        <v>8</v>
      </c>
      <c r="W29" s="10">
        <f>$AA$2*$T$2</f>
        <v>8</v>
      </c>
      <c r="X29" s="10">
        <f t="shared" ref="X29:X31" si="28">$AA$2*$T$2</f>
        <v>8</v>
      </c>
      <c r="Y29" s="9"/>
      <c r="Z29" s="10">
        <f t="shared" si="22"/>
        <v>8</v>
      </c>
      <c r="AA29" s="10">
        <f t="shared" si="22"/>
        <v>8</v>
      </c>
      <c r="AB29" s="11"/>
      <c r="AC29" s="19">
        <f>$AA$2*$T$2</f>
        <v>8</v>
      </c>
      <c r="AD29" s="6"/>
    </row>
    <row r="30" spans="1:30" x14ac:dyDescent="0.3">
      <c r="A30" s="8">
        <v>27</v>
      </c>
      <c r="B30" s="10">
        <f t="shared" si="20"/>
        <v>8</v>
      </c>
      <c r="C30" s="10">
        <f t="shared" si="20"/>
        <v>8</v>
      </c>
      <c r="D30" s="10">
        <f t="shared" si="20"/>
        <v>8</v>
      </c>
      <c r="E30" s="10">
        <f t="shared" si="20"/>
        <v>8</v>
      </c>
      <c r="F30" s="9"/>
      <c r="G30" s="10">
        <f t="shared" si="9"/>
        <v>8</v>
      </c>
      <c r="H30" s="10">
        <f t="shared" si="4"/>
        <v>8</v>
      </c>
      <c r="I30" s="11"/>
      <c r="J30" s="10">
        <f t="shared" si="6"/>
        <v>8</v>
      </c>
      <c r="K30" s="10">
        <f t="shared" si="6"/>
        <v>8</v>
      </c>
      <c r="L30" s="10">
        <f t="shared" si="6"/>
        <v>8</v>
      </c>
      <c r="M30" s="10">
        <f>$K$2*$D$2</f>
        <v>8</v>
      </c>
      <c r="N30" s="6"/>
      <c r="Q30" s="8">
        <v>27</v>
      </c>
      <c r="R30" s="10">
        <f t="shared" si="25"/>
        <v>8</v>
      </c>
      <c r="S30" s="10">
        <f>$AA$2*$T$2</f>
        <v>8</v>
      </c>
      <c r="T30" s="10">
        <f>$AA$2*$T$2</f>
        <v>8</v>
      </c>
      <c r="U30" s="10">
        <f t="shared" si="26"/>
        <v>8</v>
      </c>
      <c r="V30" s="9"/>
      <c r="W30" s="10">
        <f t="shared" si="14"/>
        <v>8</v>
      </c>
      <c r="X30" s="10">
        <f t="shared" si="28"/>
        <v>8</v>
      </c>
      <c r="Y30" s="11"/>
      <c r="Z30" s="10">
        <f t="shared" si="22"/>
        <v>8</v>
      </c>
      <c r="AA30" s="10">
        <f t="shared" si="22"/>
        <v>8</v>
      </c>
      <c r="AB30" s="10">
        <f>$AA$2*$T$2</f>
        <v>8</v>
      </c>
      <c r="AC30" s="10">
        <f>$AA$2*$T$2</f>
        <v>8</v>
      </c>
      <c r="AD30" s="6"/>
    </row>
    <row r="31" spans="1:30" x14ac:dyDescent="0.3">
      <c r="A31" s="8">
        <v>28</v>
      </c>
      <c r="B31" s="9"/>
      <c r="C31" s="10">
        <f>$K$2*$D$2</f>
        <v>8</v>
      </c>
      <c r="D31" s="10">
        <f>$K$2*$D$2</f>
        <v>8</v>
      </c>
      <c r="E31" s="10">
        <f t="shared" si="20"/>
        <v>8</v>
      </c>
      <c r="F31" s="11"/>
      <c r="G31" s="10">
        <f t="shared" si="9"/>
        <v>8</v>
      </c>
      <c r="H31" s="10">
        <f t="shared" si="4"/>
        <v>8</v>
      </c>
      <c r="I31" s="10">
        <f t="shared" si="4"/>
        <v>8</v>
      </c>
      <c r="J31" s="10">
        <f t="shared" si="6"/>
        <v>8</v>
      </c>
      <c r="K31" s="9"/>
      <c r="L31" s="10">
        <f t="shared" si="6"/>
        <v>8</v>
      </c>
      <c r="M31" s="10">
        <f>$K$2*$D$2</f>
        <v>8</v>
      </c>
      <c r="N31" s="6"/>
      <c r="Q31" s="8">
        <v>28</v>
      </c>
      <c r="R31" s="9"/>
      <c r="S31" s="10">
        <f>$AA$2*$T$2</f>
        <v>8</v>
      </c>
      <c r="T31" s="10">
        <f t="shared" ref="T31:T34" si="29">$AA$2*$T$2</f>
        <v>8</v>
      </c>
      <c r="U31" s="10">
        <f t="shared" si="26"/>
        <v>8</v>
      </c>
      <c r="V31" s="11"/>
      <c r="W31" s="10">
        <f t="shared" ref="V31:W34" si="30">$AA$2*$T$2</f>
        <v>8</v>
      </c>
      <c r="X31" s="10">
        <f t="shared" si="28"/>
        <v>8</v>
      </c>
      <c r="Y31" s="10">
        <f>$AA$2*$T$2</f>
        <v>8</v>
      </c>
      <c r="Z31" s="10">
        <f t="shared" si="22"/>
        <v>8</v>
      </c>
      <c r="AA31" s="9"/>
      <c r="AB31" s="10">
        <f>$AA$2*$T$2</f>
        <v>8</v>
      </c>
      <c r="AC31" s="10">
        <f>$AA$2*$T$2</f>
        <v>8</v>
      </c>
      <c r="AD31" s="6"/>
    </row>
    <row r="32" spans="1:30" x14ac:dyDescent="0.3">
      <c r="A32" s="8">
        <v>29</v>
      </c>
      <c r="B32" s="11"/>
      <c r="C32" s="14"/>
      <c r="D32" s="10">
        <f>$K$2*$D$2</f>
        <v>8</v>
      </c>
      <c r="E32" s="9"/>
      <c r="F32" s="10">
        <f t="shared" si="20"/>
        <v>8</v>
      </c>
      <c r="G32" s="10">
        <f t="shared" si="9"/>
        <v>8</v>
      </c>
      <c r="H32" s="9"/>
      <c r="I32" s="10">
        <f t="shared" si="4"/>
        <v>8</v>
      </c>
      <c r="J32" s="10">
        <f t="shared" si="6"/>
        <v>8</v>
      </c>
      <c r="K32" s="11"/>
      <c r="L32" s="10">
        <f>$K$2*$D$2</f>
        <v>8</v>
      </c>
      <c r="M32" s="10">
        <f>$K$2*$D$2</f>
        <v>8</v>
      </c>
      <c r="N32" s="6"/>
      <c r="Q32" s="8">
        <v>29</v>
      </c>
      <c r="R32" s="11"/>
      <c r="S32" s="14"/>
      <c r="T32" s="10">
        <f t="shared" si="29"/>
        <v>8</v>
      </c>
      <c r="U32" s="9"/>
      <c r="V32" s="10">
        <f t="shared" si="30"/>
        <v>8</v>
      </c>
      <c r="W32" s="10">
        <f t="shared" si="30"/>
        <v>8</v>
      </c>
      <c r="X32" s="9"/>
      <c r="Y32" s="10">
        <f>$AA$2*$T$2</f>
        <v>8</v>
      </c>
      <c r="Z32" s="10">
        <f t="shared" si="22"/>
        <v>8</v>
      </c>
      <c r="AA32" s="11"/>
      <c r="AB32" s="10">
        <f>$AA$2*$T$2</f>
        <v>8</v>
      </c>
      <c r="AC32" s="10">
        <f>$AA$2*$T$2</f>
        <v>8</v>
      </c>
      <c r="AD32" s="6"/>
    </row>
    <row r="33" spans="1:32" x14ac:dyDescent="0.3">
      <c r="A33" s="8">
        <v>30</v>
      </c>
      <c r="B33" s="10">
        <f t="shared" si="20"/>
        <v>8</v>
      </c>
      <c r="C33" s="14"/>
      <c r="D33" s="10">
        <f>$K$2*$D$2</f>
        <v>8</v>
      </c>
      <c r="E33" s="11"/>
      <c r="F33" s="10">
        <f t="shared" si="20"/>
        <v>8</v>
      </c>
      <c r="G33" s="10">
        <f t="shared" si="9"/>
        <v>8</v>
      </c>
      <c r="H33" s="11"/>
      <c r="I33" s="10">
        <f t="shared" si="4"/>
        <v>8</v>
      </c>
      <c r="J33" s="9"/>
      <c r="K33" s="10">
        <f t="shared" ref="K33" si="31">$K$2*$D$2</f>
        <v>8</v>
      </c>
      <c r="L33" s="10">
        <f>$K$2*$D$2</f>
        <v>8</v>
      </c>
      <c r="M33" s="9"/>
      <c r="N33" s="6"/>
      <c r="Q33" s="8">
        <v>30</v>
      </c>
      <c r="R33" s="10">
        <f>$AA$2*$T$2</f>
        <v>8</v>
      </c>
      <c r="S33" s="14"/>
      <c r="T33" s="10">
        <f t="shared" si="29"/>
        <v>8</v>
      </c>
      <c r="U33" s="11"/>
      <c r="V33" s="10">
        <f t="shared" si="30"/>
        <v>8</v>
      </c>
      <c r="W33" s="10">
        <f t="shared" si="30"/>
        <v>8</v>
      </c>
      <c r="X33" s="11"/>
      <c r="Y33" s="10">
        <f>$AA$2*$T$2</f>
        <v>8</v>
      </c>
      <c r="Z33" s="9"/>
      <c r="AA33" s="10">
        <f>$AA$2*$T$2</f>
        <v>8</v>
      </c>
      <c r="AB33" s="10">
        <f>$AA$2*$T$2</f>
        <v>8</v>
      </c>
      <c r="AC33" s="9"/>
      <c r="AD33" s="6"/>
    </row>
    <row r="34" spans="1:32" x14ac:dyDescent="0.3">
      <c r="A34" s="8">
        <v>31</v>
      </c>
      <c r="B34" s="10">
        <f>$K$2*$D$2</f>
        <v>8</v>
      </c>
      <c r="C34" s="14"/>
      <c r="D34" s="10">
        <f>$K$2*$D$2</f>
        <v>8</v>
      </c>
      <c r="E34" s="14"/>
      <c r="F34" s="10">
        <f>$K$2*$D$2</f>
        <v>8</v>
      </c>
      <c r="G34" s="14"/>
      <c r="H34" s="10">
        <f t="shared" si="4"/>
        <v>8</v>
      </c>
      <c r="I34" s="10">
        <f t="shared" si="4"/>
        <v>8</v>
      </c>
      <c r="J34" s="14"/>
      <c r="K34" s="10">
        <f>$K$2*$D$2</f>
        <v>8</v>
      </c>
      <c r="L34" s="14"/>
      <c r="M34" s="11"/>
      <c r="N34" s="6"/>
      <c r="O34" s="2"/>
      <c r="Q34" s="8">
        <v>31</v>
      </c>
      <c r="R34" s="10">
        <f>$AA$2*$T$2</f>
        <v>8</v>
      </c>
      <c r="S34" s="14"/>
      <c r="T34" s="10">
        <f t="shared" si="29"/>
        <v>8</v>
      </c>
      <c r="U34" s="14"/>
      <c r="V34" s="10">
        <f t="shared" si="30"/>
        <v>8</v>
      </c>
      <c r="W34" s="14"/>
      <c r="X34" s="10">
        <f>$AA$2*$T$2</f>
        <v>8</v>
      </c>
      <c r="Y34" s="10">
        <f>$AA$2*$T$2</f>
        <v>8</v>
      </c>
      <c r="Z34" s="14"/>
      <c r="AA34" s="10">
        <f>$AA$2*$T$2</f>
        <v>8</v>
      </c>
      <c r="AB34" s="14"/>
      <c r="AC34" s="19"/>
      <c r="AD34" s="6"/>
      <c r="AE34" s="2"/>
    </row>
    <row r="35" spans="1:32" ht="26.25" x14ac:dyDescent="0.3">
      <c r="A35" s="15" t="s">
        <v>27</v>
      </c>
      <c r="B35" s="8">
        <f>SUM(B4:B34)</f>
        <v>164</v>
      </c>
      <c r="C35" s="8">
        <f t="shared" ref="C35:E35" si="32">SUM(C4:C34)</f>
        <v>160</v>
      </c>
      <c r="D35" s="8">
        <f t="shared" si="32"/>
        <v>184</v>
      </c>
      <c r="E35" s="8">
        <f t="shared" si="32"/>
        <v>140</v>
      </c>
      <c r="F35" s="8">
        <f>SUM(F4:F34)</f>
        <v>164</v>
      </c>
      <c r="G35" s="8">
        <f t="shared" ref="G35:M35" si="33">SUM(G4:G34)</f>
        <v>160</v>
      </c>
      <c r="H35" s="8">
        <f t="shared" si="33"/>
        <v>168</v>
      </c>
      <c r="I35" s="8">
        <f t="shared" si="33"/>
        <v>184</v>
      </c>
      <c r="J35" s="8">
        <f t="shared" si="33"/>
        <v>168</v>
      </c>
      <c r="K35" s="8">
        <f t="shared" si="33"/>
        <v>176</v>
      </c>
      <c r="L35" s="8">
        <f t="shared" si="33"/>
        <v>172</v>
      </c>
      <c r="M35" s="8">
        <f t="shared" si="33"/>
        <v>152</v>
      </c>
      <c r="N35" s="20">
        <f>SUM(B35:M35)</f>
        <v>1992</v>
      </c>
      <c r="O35" s="1" t="s">
        <v>12</v>
      </c>
      <c r="Q35" s="15" t="s">
        <v>27</v>
      </c>
      <c r="R35" s="8">
        <f>SUM(R4:R34)</f>
        <v>176</v>
      </c>
      <c r="S35" s="8">
        <f t="shared" ref="S35:U35" si="34">SUM(S4:S34)</f>
        <v>160</v>
      </c>
      <c r="T35" s="8">
        <f t="shared" si="34"/>
        <v>184</v>
      </c>
      <c r="U35" s="8">
        <f t="shared" si="34"/>
        <v>160</v>
      </c>
      <c r="V35" s="8">
        <f>SUM(V4:V34)</f>
        <v>184</v>
      </c>
      <c r="W35" s="8">
        <f t="shared" ref="W35:AC35" si="35">SUM(W4:W34)</f>
        <v>176</v>
      </c>
      <c r="X35" s="8">
        <f t="shared" si="35"/>
        <v>168</v>
      </c>
      <c r="Y35" s="8">
        <f t="shared" si="35"/>
        <v>184</v>
      </c>
      <c r="Z35" s="8">
        <f t="shared" si="35"/>
        <v>168</v>
      </c>
      <c r="AA35" s="8">
        <f t="shared" si="35"/>
        <v>176</v>
      </c>
      <c r="AB35" s="8">
        <f t="shared" si="35"/>
        <v>176</v>
      </c>
      <c r="AC35" s="8">
        <f t="shared" si="35"/>
        <v>168</v>
      </c>
      <c r="AD35" s="20">
        <f>SUM(R35:AC35)</f>
        <v>2080</v>
      </c>
      <c r="AE35" s="1" t="s">
        <v>26</v>
      </c>
    </row>
    <row r="36" spans="1:32" ht="26.25" x14ac:dyDescent="0.3">
      <c r="A36" s="15" t="s">
        <v>27</v>
      </c>
      <c r="B36" s="8">
        <f>B35</f>
        <v>164</v>
      </c>
      <c r="C36" s="8">
        <f t="shared" ref="C36:E36" si="36">C35</f>
        <v>160</v>
      </c>
      <c r="D36" s="8">
        <f t="shared" si="36"/>
        <v>184</v>
      </c>
      <c r="E36" s="8">
        <f t="shared" si="36"/>
        <v>140</v>
      </c>
      <c r="F36" s="8">
        <f>F35-F22</f>
        <v>156</v>
      </c>
      <c r="G36" s="8">
        <f t="shared" ref="G36:M36" si="37">G35</f>
        <v>160</v>
      </c>
      <c r="H36" s="8">
        <f t="shared" si="37"/>
        <v>168</v>
      </c>
      <c r="I36" s="8">
        <f t="shared" si="37"/>
        <v>184</v>
      </c>
      <c r="J36" s="8">
        <f t="shared" si="37"/>
        <v>168</v>
      </c>
      <c r="K36" s="8">
        <f t="shared" si="37"/>
        <v>176</v>
      </c>
      <c r="L36" s="8">
        <f t="shared" si="37"/>
        <v>172</v>
      </c>
      <c r="M36" s="8">
        <f t="shared" si="37"/>
        <v>152</v>
      </c>
      <c r="N36" s="20">
        <f>SUM(B36:M36)</f>
        <v>1984</v>
      </c>
      <c r="O36" s="1" t="s">
        <v>13</v>
      </c>
      <c r="Q36" s="15"/>
      <c r="R36" s="8"/>
      <c r="S36" s="8"/>
      <c r="T36" s="8"/>
      <c r="U36" s="8"/>
      <c r="V36" s="8"/>
      <c r="W36" s="8"/>
      <c r="X36" s="8"/>
      <c r="Y36" s="8"/>
      <c r="Z36" s="8"/>
      <c r="AA36" s="8"/>
      <c r="AB36" s="8"/>
      <c r="AC36" s="8"/>
      <c r="AD36" s="20"/>
    </row>
    <row r="37" spans="1:32" ht="15.75" customHeight="1" x14ac:dyDescent="0.3">
      <c r="B37" s="60" t="s">
        <v>15</v>
      </c>
      <c r="C37" s="60"/>
      <c r="D37" s="60"/>
      <c r="E37" s="60"/>
      <c r="F37" s="60"/>
      <c r="G37" s="60"/>
      <c r="H37" s="60"/>
      <c r="I37" s="60"/>
      <c r="J37" s="60"/>
      <c r="K37" s="60"/>
      <c r="L37" s="60"/>
      <c r="M37" s="60"/>
      <c r="N37" s="60"/>
      <c r="R37" s="60" t="s">
        <v>54</v>
      </c>
      <c r="S37" s="60"/>
      <c r="T37" s="60"/>
      <c r="U37" s="60"/>
      <c r="V37" s="60"/>
      <c r="W37" s="60"/>
      <c r="X37" s="60"/>
      <c r="Y37" s="60"/>
      <c r="Z37" s="60"/>
      <c r="AA37" s="60"/>
      <c r="AB37" s="60"/>
      <c r="AC37" s="60"/>
      <c r="AD37" s="60"/>
    </row>
    <row r="38" spans="1:32" ht="15.75" customHeight="1" x14ac:dyDescent="0.3">
      <c r="A38" s="4" t="s">
        <v>18</v>
      </c>
      <c r="B38" s="61" t="s">
        <v>21</v>
      </c>
      <c r="C38" s="61"/>
      <c r="D38" s="61"/>
      <c r="E38" s="61"/>
      <c r="F38" s="61"/>
      <c r="G38" s="61"/>
      <c r="H38" s="61"/>
      <c r="I38" s="61"/>
      <c r="J38" s="61"/>
      <c r="K38" s="61"/>
      <c r="L38" s="61"/>
      <c r="M38" s="61"/>
      <c r="N38" s="61"/>
      <c r="Q38" s="4" t="s">
        <v>18</v>
      </c>
      <c r="R38" s="61" t="s">
        <v>49</v>
      </c>
      <c r="S38" s="61"/>
      <c r="T38" s="61"/>
      <c r="U38" s="61"/>
      <c r="V38" s="61"/>
      <c r="W38" s="61"/>
      <c r="X38" s="61"/>
      <c r="Y38" s="61"/>
      <c r="Z38" s="61"/>
      <c r="AA38" s="61"/>
      <c r="AB38" s="61"/>
      <c r="AC38" s="61"/>
      <c r="AD38" s="61"/>
      <c r="AE38" s="61"/>
      <c r="AF38" s="61"/>
    </row>
    <row r="39" spans="1:32" ht="15.75" customHeight="1" x14ac:dyDescent="0.3">
      <c r="A39" s="4" t="s">
        <v>18</v>
      </c>
      <c r="B39" s="61" t="s">
        <v>22</v>
      </c>
      <c r="C39" s="61"/>
      <c r="D39" s="61"/>
      <c r="E39" s="61"/>
      <c r="F39" s="61"/>
      <c r="G39" s="61"/>
      <c r="H39" s="61"/>
      <c r="I39" s="61"/>
      <c r="J39" s="61"/>
      <c r="K39" s="61"/>
      <c r="L39" s="61"/>
      <c r="M39" s="61"/>
      <c r="N39" s="61"/>
      <c r="Q39" s="4"/>
      <c r="R39" s="61" t="s">
        <v>52</v>
      </c>
      <c r="S39" s="61"/>
      <c r="T39" s="61"/>
      <c r="U39" s="61"/>
      <c r="V39" s="61"/>
      <c r="W39" s="61"/>
      <c r="X39" s="61"/>
      <c r="Y39" s="61"/>
      <c r="Z39" s="61"/>
      <c r="AA39" s="61"/>
      <c r="AB39" s="61"/>
      <c r="AC39" s="61"/>
      <c r="AD39" s="61"/>
      <c r="AE39" s="61"/>
      <c r="AF39" s="61"/>
    </row>
    <row r="40" spans="1:32" ht="15.75" customHeight="1" x14ac:dyDescent="0.3">
      <c r="A40" s="4" t="s">
        <v>18</v>
      </c>
      <c r="B40" s="61" t="s">
        <v>23</v>
      </c>
      <c r="C40" s="61"/>
      <c r="D40" s="61"/>
      <c r="E40" s="61"/>
      <c r="F40" s="61"/>
      <c r="G40" s="61"/>
      <c r="H40" s="61"/>
      <c r="I40" s="61"/>
      <c r="J40" s="61"/>
      <c r="K40" s="61"/>
      <c r="L40" s="61"/>
      <c r="M40" s="61"/>
      <c r="N40" s="61"/>
      <c r="Q40" s="4"/>
      <c r="R40" s="61" t="s">
        <v>53</v>
      </c>
      <c r="S40" s="61"/>
      <c r="T40" s="61"/>
      <c r="U40" s="61"/>
      <c r="V40" s="61"/>
      <c r="W40" s="61"/>
      <c r="X40" s="61"/>
      <c r="Y40" s="61"/>
      <c r="Z40" s="61"/>
      <c r="AA40" s="61"/>
      <c r="AB40" s="61"/>
      <c r="AC40" s="61"/>
      <c r="AD40" s="61"/>
      <c r="AE40" s="61"/>
      <c r="AF40" s="61"/>
    </row>
    <row r="41" spans="1:32" ht="15.75" customHeight="1" x14ac:dyDescent="0.3">
      <c r="A41" s="4" t="s">
        <v>18</v>
      </c>
      <c r="B41" s="61" t="s">
        <v>14</v>
      </c>
      <c r="C41" s="61"/>
      <c r="D41" s="61"/>
      <c r="E41" s="61"/>
      <c r="F41" s="61"/>
      <c r="G41" s="61"/>
      <c r="H41" s="61"/>
      <c r="I41" s="61"/>
      <c r="J41" s="61"/>
      <c r="K41" s="61"/>
      <c r="L41" s="61"/>
      <c r="M41" s="61"/>
      <c r="N41" s="61"/>
      <c r="Q41" s="4" t="s">
        <v>18</v>
      </c>
      <c r="R41" s="61" t="s">
        <v>51</v>
      </c>
      <c r="S41" s="61"/>
      <c r="T41" s="61"/>
      <c r="U41" s="61"/>
      <c r="V41" s="61"/>
      <c r="W41" s="61"/>
      <c r="X41" s="61"/>
      <c r="Y41" s="61"/>
      <c r="Z41" s="61"/>
      <c r="AA41" s="61"/>
      <c r="AB41" s="61"/>
      <c r="AC41" s="61"/>
      <c r="AD41" s="61"/>
      <c r="AE41" s="61"/>
      <c r="AF41" s="61"/>
    </row>
    <row r="42" spans="1:32" ht="15.75" customHeight="1" x14ac:dyDescent="0.3">
      <c r="A42" s="4" t="s">
        <v>18</v>
      </c>
      <c r="B42" s="61" t="s">
        <v>16</v>
      </c>
      <c r="C42" s="61"/>
      <c r="D42" s="61"/>
      <c r="E42" s="61"/>
      <c r="F42" s="61"/>
      <c r="G42" s="61"/>
      <c r="H42" s="61"/>
      <c r="I42" s="61"/>
      <c r="J42" s="61"/>
      <c r="K42" s="61"/>
      <c r="L42" s="61"/>
      <c r="M42" s="61"/>
      <c r="N42" s="61"/>
      <c r="Q42" s="4" t="s">
        <v>18</v>
      </c>
      <c r="R42" s="61" t="s">
        <v>48</v>
      </c>
      <c r="S42" s="61"/>
      <c r="T42" s="61"/>
      <c r="U42" s="61"/>
      <c r="V42" s="61"/>
      <c r="W42" s="61"/>
      <c r="X42" s="61"/>
      <c r="Y42" s="61"/>
      <c r="Z42" s="61"/>
      <c r="AA42" s="61"/>
      <c r="AB42" s="61"/>
      <c r="AC42" s="61"/>
      <c r="AD42" s="61"/>
      <c r="AE42" s="61"/>
      <c r="AF42" s="61"/>
    </row>
    <row r="43" spans="1:32" ht="15.75" customHeight="1" x14ac:dyDescent="0.3">
      <c r="A43" s="4" t="s">
        <v>18</v>
      </c>
      <c r="B43" s="61" t="s">
        <v>24</v>
      </c>
      <c r="C43" s="61"/>
      <c r="D43" s="61"/>
      <c r="E43" s="61"/>
      <c r="F43" s="61"/>
      <c r="G43" s="61"/>
      <c r="H43" s="61"/>
      <c r="I43" s="61"/>
      <c r="J43" s="61"/>
      <c r="K43" s="61"/>
      <c r="L43" s="61"/>
      <c r="M43" s="61"/>
      <c r="N43" s="61"/>
      <c r="Q43" s="4"/>
      <c r="R43" s="61"/>
      <c r="S43" s="61"/>
      <c r="T43" s="61"/>
      <c r="U43" s="61"/>
      <c r="V43" s="61"/>
      <c r="W43" s="61"/>
      <c r="X43" s="61"/>
      <c r="Y43" s="61"/>
      <c r="Z43" s="61"/>
      <c r="AA43" s="61"/>
      <c r="AB43" s="61"/>
      <c r="AC43" s="61"/>
      <c r="AD43" s="61"/>
    </row>
  </sheetData>
  <mergeCells count="14">
    <mergeCell ref="B43:N43"/>
    <mergeCell ref="B37:N37"/>
    <mergeCell ref="B38:N38"/>
    <mergeCell ref="B39:N39"/>
    <mergeCell ref="B40:N40"/>
    <mergeCell ref="B41:N41"/>
    <mergeCell ref="B42:N42"/>
    <mergeCell ref="R37:AD37"/>
    <mergeCell ref="R43:AD43"/>
    <mergeCell ref="R39:AF39"/>
    <mergeCell ref="R41:AF41"/>
    <mergeCell ref="R42:AF42"/>
    <mergeCell ref="R40:AF40"/>
    <mergeCell ref="R38:AF38"/>
  </mergeCells>
  <pageMargins left="0.7" right="0.7" top="0.75" bottom="0.75" header="0.3" footer="0.3"/>
  <pageSetup paperSize="9" scale="85" orientation="portrait" verticalDpi="0" r:id="rId1"/>
  <colBreaks count="1" manualBreakCount="1">
    <brk id="16"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2</vt:i4>
      </vt:variant>
    </vt:vector>
  </HeadingPairs>
  <TitlesOfParts>
    <vt:vector size="2" baseType="lpstr">
      <vt:lpstr>Ledighetsansökan</vt:lpstr>
      <vt:lpstr>Arbetstid 2023</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AnnaBo</dc:creator>
  <cp:lastModifiedBy>AnnaBo</cp:lastModifiedBy>
  <cp:lastPrinted>2022-11-17T12:41:33Z</cp:lastPrinted>
  <dcterms:created xsi:type="dcterms:W3CDTF">2021-10-29T12:51:00Z</dcterms:created>
  <dcterms:modified xsi:type="dcterms:W3CDTF">2023-01-13T13:52:49Z</dcterms:modified>
</cp:coreProperties>
</file>